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15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<sst xmlns="http://schemas.openxmlformats.org/spreadsheetml/2006/main" count="167" uniqueCount="112">
  <si>
    <t>رديف</t>
  </si>
  <si>
    <t>تعدادواحدهای دريافتی:</t>
  </si>
  <si>
    <t>تعدادواحدهای گذرانده:</t>
  </si>
  <si>
    <t>مسئول ثبت نمرات :</t>
  </si>
  <si>
    <t xml:space="preserve">مهر و امضاء </t>
  </si>
  <si>
    <t>مسئول آموزش :</t>
  </si>
  <si>
    <t>رئيس مـــرکز :</t>
  </si>
  <si>
    <t>نـــــــــام درس</t>
  </si>
  <si>
    <t>امتياز</t>
  </si>
  <si>
    <r>
      <t xml:space="preserve"> </t>
    </r>
    <r>
      <rPr>
        <sz val="11"/>
        <rFont val="Nazanin"/>
        <family val="0"/>
      </rPr>
      <t xml:space="preserve"> رشتــــــــه : آمـــــــــار</t>
    </r>
  </si>
  <si>
    <t>سرفصل دروس به تفكيك نوع درس</t>
  </si>
  <si>
    <t xml:space="preserve"> دانشگاه پيــام نــور- مـــرکــزاصفهان</t>
  </si>
  <si>
    <t xml:space="preserve">نام خانوادگي- نام    </t>
  </si>
  <si>
    <t>ميانگيــــن کـــــل :</t>
  </si>
  <si>
    <t xml:space="preserve"> مجمــوع امتيـــــاز :</t>
  </si>
  <si>
    <t>-</t>
  </si>
  <si>
    <t>واحـد</t>
  </si>
  <si>
    <t>نمره</t>
  </si>
  <si>
    <t>واحد</t>
  </si>
  <si>
    <t>پيشنياز</t>
  </si>
  <si>
    <t xml:space="preserve">                           مهر و امضاء                                </t>
  </si>
  <si>
    <t>ـ</t>
  </si>
  <si>
    <t>دروس مردودي</t>
  </si>
  <si>
    <t xml:space="preserve">در صورت نبودن امكانات اين درس ، دانشجويان بايد بر اساس برنامه ارائه شده از سوي دفتر برنامه ريزي واحد ديگري را </t>
  </si>
  <si>
    <t xml:space="preserve">جايگزين نمايند . </t>
  </si>
  <si>
    <t xml:space="preserve"> در صورتيكه نمره خام دانشجو در آزمون ورودي در يك يا چند درس كمتر از50% باشد ملزم به گذراندن درو س پيش </t>
  </si>
  <si>
    <t>پيش دنشگاهي مي باشد دروس پيش دانشگاهي در محاسبه تعداد واحدهاي گذرانده منظور نمي شود ولي امتياز آن د ر</t>
  </si>
  <si>
    <t>ميانگين كل محاسبه مي گردد.</t>
  </si>
  <si>
    <t>جمــــــع</t>
  </si>
  <si>
    <t>توضيحــــات :</t>
  </si>
  <si>
    <t>واحــد</t>
  </si>
  <si>
    <t>دروس عمـــومي</t>
  </si>
  <si>
    <t>دروس اصلـــــي</t>
  </si>
  <si>
    <t xml:space="preserve">   دنباله دروس اصلي</t>
  </si>
  <si>
    <t>دانشجويان بايد تعداد 10 واحد از دروس اختياري را طبق مقررات و بر اساس برنامه اعلام شده از سوي دفتربرنامه ريزي</t>
  </si>
  <si>
    <t>انتخاب واحد نمايد</t>
  </si>
  <si>
    <t>دروس مــــــــــردودی</t>
  </si>
  <si>
    <t>ارزشيابی</t>
  </si>
  <si>
    <t>واحــــد</t>
  </si>
  <si>
    <t>شماره درس</t>
  </si>
  <si>
    <t>به عــــدد</t>
  </si>
  <si>
    <t>پيش نياز</t>
  </si>
  <si>
    <t>روانشناسي اجتماعي</t>
  </si>
  <si>
    <t>روانشناسي عمومي1</t>
  </si>
  <si>
    <t xml:space="preserve">كليات فلسفه                           </t>
  </si>
  <si>
    <t>مباني واصول راهنمايي ومشاوره</t>
  </si>
  <si>
    <t>روانشناسي تربيتي</t>
  </si>
  <si>
    <t>روانشناسي رشد1</t>
  </si>
  <si>
    <t>آمارتوصيفي</t>
  </si>
  <si>
    <t>فلسفه آموزش وپرورش</t>
  </si>
  <si>
    <t>روانشناسي عمومي2</t>
  </si>
  <si>
    <t>روانشناسي يادگيري</t>
  </si>
  <si>
    <t>روانشناسي وآموزش كودكان استثنايي</t>
  </si>
  <si>
    <t>روانشناسي شخصيت(نظريه هاومفاهيم)</t>
  </si>
  <si>
    <t>روشهاي تغييرواصلاح رفتار</t>
  </si>
  <si>
    <t>روان سنجي</t>
  </si>
  <si>
    <t>آماراستنباطي</t>
  </si>
  <si>
    <t>كاربرد آزمون هاي رواني</t>
  </si>
  <si>
    <t>اصول وفنون راهنمايي ومشاوره خانواده</t>
  </si>
  <si>
    <t>مقدمات روشهاي تحقيق درروانشناسي وعلوم تربيتي</t>
  </si>
  <si>
    <t>روشها وفنون تدريس</t>
  </si>
  <si>
    <t>اختلالات يادگيري</t>
  </si>
  <si>
    <t>روانشناسي پويايي گروه</t>
  </si>
  <si>
    <t>مقدمات برنامه ريزي آموزشي ودرسي</t>
  </si>
  <si>
    <t>اصول ومباني آموزش وپرورش</t>
  </si>
  <si>
    <t>فناوري آموزشي</t>
  </si>
  <si>
    <t>مديريت آموزشي</t>
  </si>
  <si>
    <t>كارآموزي1</t>
  </si>
  <si>
    <t>كارورزي2</t>
  </si>
  <si>
    <t>دروس تخصـصـي</t>
  </si>
  <si>
    <t>جمعيت  وتنظيم خانواده</t>
  </si>
  <si>
    <t>انديشه اسلامي1</t>
  </si>
  <si>
    <t>انديشه اسلامي2</t>
  </si>
  <si>
    <t>تفسير موضوعي قرآن</t>
  </si>
  <si>
    <t>فارسي</t>
  </si>
  <si>
    <t xml:space="preserve">زبان خارجي </t>
  </si>
  <si>
    <t xml:space="preserve"> تربيت بدني 1</t>
  </si>
  <si>
    <t>تربيت بدني 2</t>
  </si>
  <si>
    <t>رشته :  علوم تربيتي(تجميع)</t>
  </si>
  <si>
    <t>گرايش : برنامه ريزي آموزشي</t>
  </si>
  <si>
    <t>متون زبان تخصصي روانشناسي وعلوم تربيتي</t>
  </si>
  <si>
    <t>تاريخ آموزش وپرورش دراسلام وايران</t>
  </si>
  <si>
    <t>زبان تخصصي برنامه ريزي درسي</t>
  </si>
  <si>
    <t>آموزش وپرورش تطبيقي</t>
  </si>
  <si>
    <t>جامعه شناسي آموزش وپرورش</t>
  </si>
  <si>
    <t>مديريت كتابخانه</t>
  </si>
  <si>
    <t>مقدمات تكنولوژي آموزشي</t>
  </si>
  <si>
    <t>روش تحقيق درعلوم تربيتي</t>
  </si>
  <si>
    <t>كاربرد كامپيوتر درمديريت آموزشي</t>
  </si>
  <si>
    <t>اصول برنامه ريزي آموزشي</t>
  </si>
  <si>
    <t>مسائل آموزش وپرورش ايران</t>
  </si>
  <si>
    <t>آموزش بزرگسالان</t>
  </si>
  <si>
    <t>درآمدي برنقش ادبيات درمدارس</t>
  </si>
  <si>
    <t>مديريت كلاس</t>
  </si>
  <si>
    <t>برنامه ريزي آموزش فني-حرفه اي</t>
  </si>
  <si>
    <t>مديريت اسلامي</t>
  </si>
  <si>
    <t>نظارت وراهنمايي تعليماتي</t>
  </si>
  <si>
    <t>درآمدي برنقش هنردرمدارس</t>
  </si>
  <si>
    <t>پروژه كارعملي</t>
  </si>
  <si>
    <t>اصول برنامه ريزي درسي</t>
  </si>
  <si>
    <t>روشهاي ارزشيابي آموزشي</t>
  </si>
  <si>
    <t>مباني امورمالي وتنظيم بودجه</t>
  </si>
  <si>
    <t xml:space="preserve"> جمع واحد هاي دوره:  135</t>
  </si>
  <si>
    <t xml:space="preserve">فرهنگ و تمدن اسلام و ايران </t>
  </si>
  <si>
    <t>**</t>
  </si>
  <si>
    <t>شماره دانشجويي: **</t>
  </si>
  <si>
    <t>درس هاي تخصصي                                               جمع  37 واحد</t>
  </si>
  <si>
    <t>انقلاب اسلامي ايران</t>
  </si>
  <si>
    <t xml:space="preserve">   دروس عمومي                                                     جمع 21واحد</t>
  </si>
  <si>
    <t>دروس اصلــــي                                                      جمع77واحد</t>
  </si>
  <si>
    <t>آيين زندگي</t>
  </si>
  <si>
    <t xml:space="preserve">    دروس تخصصي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</si>
</sst>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0_ ;[Red]\-0\ "/>
    <numFmt numFmtId="181" formatCode="0.000_ ;[Red]\-0.000\ "/>
    <numFmt numFmtId="182" formatCode="0.000"/>
  </numFmts>
  <fonts count="62">
    <font>
      <sz val="10"/>
      <name val="Arial"/>
      <family val="0"/>
    </font>
    <font>
      <sz val="10"/>
      <name val="Zar"/>
      <family val="0"/>
    </font>
    <font>
      <sz val="10"/>
      <name val="Badr"/>
      <family val="0"/>
    </font>
    <font>
      <sz val="12"/>
      <name val="Badr"/>
      <family val="0"/>
    </font>
    <font>
      <sz val="12"/>
      <name val="Zar"/>
      <family val="0"/>
    </font>
    <font>
      <sz val="14"/>
      <name val="Badr"/>
      <family val="0"/>
    </font>
    <font>
      <sz val="14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Nazanin"/>
      <family val="0"/>
    </font>
    <font>
      <b/>
      <sz val="18"/>
      <name val="Nazanin"/>
      <family val="0"/>
    </font>
    <font>
      <sz val="11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Nazanin"/>
      <family val="0"/>
    </font>
    <font>
      <b/>
      <sz val="12"/>
      <name val="Nazanin"/>
      <family val="0"/>
    </font>
    <font>
      <b/>
      <sz val="14"/>
      <name val="Badr"/>
      <family val="0"/>
    </font>
    <font>
      <b/>
      <sz val="18"/>
      <name val="Badr"/>
      <family val="0"/>
    </font>
    <font>
      <u val="single"/>
      <sz val="14"/>
      <name val="Nazanin"/>
      <family val="0"/>
    </font>
    <font>
      <sz val="11"/>
      <name val="Badr"/>
      <family val="0"/>
    </font>
    <font>
      <sz val="14"/>
      <name val="Zar"/>
      <family val="0"/>
    </font>
    <font>
      <sz val="10"/>
      <name val="B Badr"/>
      <family val="0"/>
    </font>
    <font>
      <b/>
      <sz val="14"/>
      <name val="Zar"/>
      <family val="0"/>
    </font>
    <font>
      <b/>
      <sz val="11"/>
      <name val="Badr"/>
      <family val="0"/>
    </font>
    <font>
      <b/>
      <sz val="10"/>
      <name val="Badr"/>
      <family val="0"/>
    </font>
    <font>
      <sz val="9"/>
      <name val="Nazanin"/>
      <family val="0"/>
    </font>
    <font>
      <sz val="13"/>
      <name val="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/>
    </xf>
    <xf numFmtId="0" fontId="21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0" borderId="17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22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180" fontId="5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80" fontId="3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right" vertical="center" indent="1"/>
    </xf>
    <xf numFmtId="0" fontId="21" fillId="0" borderId="27" xfId="0" applyNumberFormat="1" applyFont="1" applyBorder="1" applyAlignment="1">
      <alignment horizontal="right"/>
    </xf>
    <xf numFmtId="0" fontId="27" fillId="0" borderId="2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29" xfId="0" applyNumberFormat="1" applyFont="1" applyBorder="1" applyAlignment="1">
      <alignment horizontal="right" vertical="center" indent="1"/>
    </xf>
    <xf numFmtId="0" fontId="7" fillId="0" borderId="30" xfId="0" applyNumberFormat="1" applyFont="1" applyBorder="1" applyAlignment="1">
      <alignment horizontal="right" vertical="center" indent="1"/>
    </xf>
    <xf numFmtId="0" fontId="7" fillId="0" borderId="31" xfId="0" applyNumberFormat="1" applyFont="1" applyBorder="1" applyAlignment="1">
      <alignment horizontal="right" vertical="center" indent="1"/>
    </xf>
    <xf numFmtId="0" fontId="11" fillId="0" borderId="19" xfId="0" applyFont="1" applyBorder="1" applyAlignment="1">
      <alignment horizontal="center" vertical="center" textRotation="1"/>
    </xf>
    <xf numFmtId="0" fontId="11" fillId="0" borderId="26" xfId="0" applyFont="1" applyBorder="1" applyAlignment="1">
      <alignment horizontal="center" vertical="center" textRotation="1"/>
    </xf>
    <xf numFmtId="0" fontId="16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17" fillId="0" borderId="3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2" fillId="0" borderId="37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right" vertical="center"/>
    </xf>
    <xf numFmtId="0" fontId="7" fillId="0" borderId="39" xfId="0" applyNumberFormat="1" applyFont="1" applyBorder="1" applyAlignment="1">
      <alignment horizontal="right" vertical="center"/>
    </xf>
    <xf numFmtId="0" fontId="7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37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4"/>
  <sheetViews>
    <sheetView tabSelected="1" zoomScalePageLayoutView="0" workbookViewId="0" topLeftCell="B16">
      <selection activeCell="B5" sqref="B5:B6"/>
    </sheetView>
  </sheetViews>
  <sheetFormatPr defaultColWidth="9.140625" defaultRowHeight="12.75"/>
  <cols>
    <col min="1" max="1" width="2.7109375" style="0" hidden="1" customWidth="1"/>
    <col min="4" max="4" width="5.7109375" style="0" customWidth="1"/>
    <col min="5" max="5" width="7.421875" style="0" customWidth="1"/>
    <col min="6" max="6" width="24.28125" style="0" customWidth="1"/>
    <col min="7" max="7" width="8.140625" style="0" customWidth="1"/>
    <col min="8" max="8" width="4.00390625" style="0" customWidth="1"/>
    <col min="9" max="9" width="2.140625" style="0" customWidth="1"/>
    <col min="11" max="11" width="9.28125" style="0" customWidth="1"/>
    <col min="12" max="12" width="5.140625" style="0" customWidth="1"/>
    <col min="13" max="13" width="5.57421875" style="0" customWidth="1"/>
    <col min="14" max="14" width="24.57421875" style="0" customWidth="1"/>
    <col min="15" max="15" width="8.140625" style="0" customWidth="1"/>
    <col min="16" max="16" width="6.421875" style="0" customWidth="1"/>
    <col min="17" max="17" width="2.00390625" style="0" customWidth="1"/>
    <col min="20" max="20" width="6.00390625" style="0" customWidth="1"/>
    <col min="21" max="21" width="5.00390625" style="0" customWidth="1"/>
    <col min="22" max="22" width="25.7109375" style="0" customWidth="1"/>
    <col min="23" max="23" width="7.8515625" style="0" customWidth="1"/>
    <col min="24" max="24" width="4.7109375" style="0" customWidth="1"/>
  </cols>
  <sheetData>
    <row r="1" spans="7:28" ht="0.75" customHeight="1">
      <c r="G1" s="9" t="s">
        <v>9</v>
      </c>
      <c r="H1" s="9"/>
      <c r="I1" s="9"/>
      <c r="Q1" s="12"/>
      <c r="R1" s="12"/>
      <c r="S1" s="12"/>
      <c r="T1" s="12"/>
      <c r="Y1" s="11"/>
      <c r="Z1" s="11"/>
      <c r="AA1" s="11"/>
      <c r="AB1" s="11"/>
    </row>
    <row r="2" spans="2:24" ht="18" customHeight="1">
      <c r="B2" s="125" t="s">
        <v>79</v>
      </c>
      <c r="C2" s="125"/>
      <c r="D2" s="125"/>
      <c r="E2" s="125"/>
      <c r="F2" s="141" t="s">
        <v>78</v>
      </c>
      <c r="G2" s="141"/>
      <c r="H2" s="141"/>
      <c r="I2" s="1"/>
      <c r="V2" s="115" t="s">
        <v>11</v>
      </c>
      <c r="W2" s="115"/>
      <c r="X2" s="115"/>
    </row>
    <row r="3" spans="2:24" ht="21.75" customHeight="1" thickBot="1">
      <c r="B3" s="124" t="s">
        <v>102</v>
      </c>
      <c r="C3" s="124"/>
      <c r="D3" s="124"/>
      <c r="E3" s="142" t="s">
        <v>105</v>
      </c>
      <c r="F3" s="142"/>
      <c r="G3" s="142"/>
      <c r="H3" s="142"/>
      <c r="I3" s="1"/>
      <c r="J3" s="117" t="s">
        <v>10</v>
      </c>
      <c r="K3" s="118"/>
      <c r="L3" s="118"/>
      <c r="M3" s="118"/>
      <c r="N3" s="118"/>
      <c r="O3" s="118"/>
      <c r="P3" s="118"/>
      <c r="U3" s="137" t="s">
        <v>104</v>
      </c>
      <c r="V3" s="137"/>
      <c r="W3" s="116" t="s">
        <v>12</v>
      </c>
      <c r="X3" s="116"/>
    </row>
    <row r="4" spans="2:24" ht="20.25" customHeight="1" thickTop="1">
      <c r="B4" s="119" t="s">
        <v>111</v>
      </c>
      <c r="C4" s="122"/>
      <c r="D4" s="122"/>
      <c r="E4" s="122"/>
      <c r="F4" s="122"/>
      <c r="G4" s="122"/>
      <c r="H4" s="123"/>
      <c r="I4" s="2"/>
      <c r="J4" s="119" t="s">
        <v>33</v>
      </c>
      <c r="K4" s="120"/>
      <c r="L4" s="120"/>
      <c r="M4" s="120"/>
      <c r="N4" s="120"/>
      <c r="O4" s="120"/>
      <c r="P4" s="121"/>
      <c r="Q4" s="2"/>
      <c r="R4" s="138" t="s">
        <v>108</v>
      </c>
      <c r="S4" s="139"/>
      <c r="T4" s="139"/>
      <c r="U4" s="139"/>
      <c r="V4" s="139"/>
      <c r="W4" s="139"/>
      <c r="X4" s="140"/>
    </row>
    <row r="5" spans="2:24" ht="16.5" customHeight="1">
      <c r="B5" s="111" t="s">
        <v>8</v>
      </c>
      <c r="C5" s="113" t="s">
        <v>17</v>
      </c>
      <c r="D5" s="86" t="s">
        <v>16</v>
      </c>
      <c r="E5" s="88" t="s">
        <v>7</v>
      </c>
      <c r="F5" s="89"/>
      <c r="G5" s="113" t="s">
        <v>19</v>
      </c>
      <c r="H5" s="107" t="s">
        <v>0</v>
      </c>
      <c r="I5" s="10"/>
      <c r="J5" s="111" t="s">
        <v>8</v>
      </c>
      <c r="K5" s="113" t="s">
        <v>17</v>
      </c>
      <c r="L5" s="86" t="s">
        <v>16</v>
      </c>
      <c r="M5" s="88" t="s">
        <v>7</v>
      </c>
      <c r="N5" s="89"/>
      <c r="O5" s="109" t="s">
        <v>19</v>
      </c>
      <c r="P5" s="107" t="s">
        <v>0</v>
      </c>
      <c r="Q5" s="10"/>
      <c r="R5" s="111" t="s">
        <v>8</v>
      </c>
      <c r="S5" s="113" t="s">
        <v>17</v>
      </c>
      <c r="T5" s="109" t="s">
        <v>18</v>
      </c>
      <c r="U5" s="88" t="s">
        <v>7</v>
      </c>
      <c r="V5" s="89"/>
      <c r="W5" s="109" t="s">
        <v>19</v>
      </c>
      <c r="X5" s="107" t="s">
        <v>0</v>
      </c>
    </row>
    <row r="6" spans="2:24" ht="1.5" customHeight="1">
      <c r="B6" s="112"/>
      <c r="C6" s="114"/>
      <c r="D6" s="87"/>
      <c r="E6" s="90"/>
      <c r="F6" s="91"/>
      <c r="G6" s="114"/>
      <c r="H6" s="108"/>
      <c r="I6" s="10"/>
      <c r="J6" s="112"/>
      <c r="K6" s="114"/>
      <c r="L6" s="87"/>
      <c r="M6" s="90"/>
      <c r="N6" s="91"/>
      <c r="O6" s="110"/>
      <c r="P6" s="108"/>
      <c r="Q6" s="10"/>
      <c r="R6" s="112"/>
      <c r="S6" s="114"/>
      <c r="T6" s="110"/>
      <c r="U6" s="90"/>
      <c r="V6" s="91"/>
      <c r="W6" s="110"/>
      <c r="X6" s="108"/>
    </row>
    <row r="7" spans="2:24" ht="18.75" customHeight="1">
      <c r="B7" s="31">
        <f aca="true" t="shared" si="0" ref="B7:B16">C7*D7</f>
        <v>0</v>
      </c>
      <c r="C7" s="21"/>
      <c r="D7" s="22">
        <v>3</v>
      </c>
      <c r="E7" s="23"/>
      <c r="F7" s="70" t="s">
        <v>89</v>
      </c>
      <c r="G7" s="13"/>
      <c r="H7" s="17">
        <v>54</v>
      </c>
      <c r="I7" s="2"/>
      <c r="J7" s="20">
        <f aca="true" t="shared" si="1" ref="J7:J12">K7*L7</f>
        <v>0</v>
      </c>
      <c r="K7" s="21"/>
      <c r="L7" s="22">
        <v>3</v>
      </c>
      <c r="M7" s="23"/>
      <c r="N7" s="70" t="s">
        <v>46</v>
      </c>
      <c r="O7" s="13" t="s">
        <v>21</v>
      </c>
      <c r="P7" s="17">
        <v>29</v>
      </c>
      <c r="Q7" s="2"/>
      <c r="R7" s="20">
        <f aca="true" t="shared" si="2" ref="R7:R17">S7*T7</f>
        <v>0</v>
      </c>
      <c r="S7" s="21"/>
      <c r="T7" s="22">
        <v>2</v>
      </c>
      <c r="U7" s="23"/>
      <c r="V7" s="24" t="s">
        <v>71</v>
      </c>
      <c r="W7" s="13" t="s">
        <v>15</v>
      </c>
      <c r="X7" s="15">
        <v>1</v>
      </c>
    </row>
    <row r="8" spans="2:24" ht="18.75" customHeight="1">
      <c r="B8" s="31">
        <f t="shared" si="0"/>
        <v>0</v>
      </c>
      <c r="C8" s="21"/>
      <c r="D8" s="22">
        <v>2</v>
      </c>
      <c r="E8" s="28"/>
      <c r="F8" s="70" t="s">
        <v>96</v>
      </c>
      <c r="G8" s="13"/>
      <c r="H8" s="17">
        <v>55</v>
      </c>
      <c r="I8" s="2"/>
      <c r="J8" s="20">
        <f t="shared" si="1"/>
        <v>0</v>
      </c>
      <c r="K8" s="21"/>
      <c r="L8" s="72">
        <v>3</v>
      </c>
      <c r="M8" s="73"/>
      <c r="N8" s="74" t="s">
        <v>59</v>
      </c>
      <c r="O8" s="13" t="s">
        <v>21</v>
      </c>
      <c r="P8" s="17">
        <v>30</v>
      </c>
      <c r="Q8" s="2"/>
      <c r="R8" s="20">
        <f t="shared" si="2"/>
        <v>0</v>
      </c>
      <c r="S8" s="21"/>
      <c r="T8" s="22">
        <v>2</v>
      </c>
      <c r="U8" s="23"/>
      <c r="V8" s="24" t="s">
        <v>72</v>
      </c>
      <c r="W8" s="13">
        <v>1</v>
      </c>
      <c r="X8" s="15">
        <v>2</v>
      </c>
    </row>
    <row r="9" spans="2:24" ht="18.75" customHeight="1">
      <c r="B9" s="31">
        <f t="shared" si="0"/>
        <v>0</v>
      </c>
      <c r="C9" s="21"/>
      <c r="D9" s="22">
        <v>2</v>
      </c>
      <c r="E9" s="6"/>
      <c r="F9" s="54" t="s">
        <v>100</v>
      </c>
      <c r="G9" s="13"/>
      <c r="H9" s="17"/>
      <c r="I9" s="2"/>
      <c r="J9" s="20">
        <f t="shared" si="1"/>
        <v>0</v>
      </c>
      <c r="K9" s="21"/>
      <c r="L9" s="22">
        <v>2</v>
      </c>
      <c r="M9" s="23"/>
      <c r="N9" s="70" t="s">
        <v>55</v>
      </c>
      <c r="O9" s="13"/>
      <c r="P9" s="17">
        <v>31</v>
      </c>
      <c r="Q9" s="2"/>
      <c r="R9" s="20">
        <f t="shared" si="2"/>
        <v>0</v>
      </c>
      <c r="S9" s="21"/>
      <c r="T9" s="22">
        <v>2</v>
      </c>
      <c r="U9" s="23"/>
      <c r="V9" s="24" t="s">
        <v>110</v>
      </c>
      <c r="W9" s="13" t="s">
        <v>15</v>
      </c>
      <c r="X9" s="56">
        <v>3</v>
      </c>
    </row>
    <row r="10" spans="2:24" ht="18.75" customHeight="1">
      <c r="B10" s="31">
        <f t="shared" si="0"/>
        <v>0</v>
      </c>
      <c r="C10" s="21"/>
      <c r="D10" s="22">
        <v>2</v>
      </c>
      <c r="E10" s="6"/>
      <c r="F10" s="54" t="s">
        <v>101</v>
      </c>
      <c r="G10" s="13"/>
      <c r="H10" s="17">
        <v>1</v>
      </c>
      <c r="I10" s="2"/>
      <c r="J10" s="20">
        <f t="shared" si="1"/>
        <v>0</v>
      </c>
      <c r="K10" s="21"/>
      <c r="L10" s="22">
        <v>3</v>
      </c>
      <c r="M10" s="23"/>
      <c r="N10" s="77" t="s">
        <v>53</v>
      </c>
      <c r="O10" s="13"/>
      <c r="P10" s="17">
        <v>32</v>
      </c>
      <c r="Q10" s="2"/>
      <c r="R10" s="20">
        <f t="shared" si="2"/>
        <v>0</v>
      </c>
      <c r="S10" s="21"/>
      <c r="T10" s="22">
        <v>2</v>
      </c>
      <c r="U10" s="23"/>
      <c r="V10" s="24" t="s">
        <v>107</v>
      </c>
      <c r="W10" s="13" t="s">
        <v>15</v>
      </c>
      <c r="X10" s="15">
        <v>4</v>
      </c>
    </row>
    <row r="11" spans="2:24" ht="18.75" customHeight="1">
      <c r="B11" s="83" t="s">
        <v>22</v>
      </c>
      <c r="C11" s="84"/>
      <c r="D11" s="84"/>
      <c r="E11" s="84"/>
      <c r="F11" s="84"/>
      <c r="G11" s="84"/>
      <c r="H11" s="85"/>
      <c r="I11" s="2"/>
      <c r="J11" s="20">
        <f t="shared" si="1"/>
        <v>0</v>
      </c>
      <c r="K11" s="21"/>
      <c r="L11" s="22">
        <v>2</v>
      </c>
      <c r="M11" s="28"/>
      <c r="N11" s="70" t="s">
        <v>82</v>
      </c>
      <c r="O11" s="13" t="s">
        <v>21</v>
      </c>
      <c r="P11" s="17">
        <v>33</v>
      </c>
      <c r="Q11" s="2"/>
      <c r="R11" s="20">
        <f t="shared" si="2"/>
        <v>0</v>
      </c>
      <c r="S11" s="21"/>
      <c r="T11" s="22">
        <v>2</v>
      </c>
      <c r="U11" s="23"/>
      <c r="V11" s="24" t="s">
        <v>103</v>
      </c>
      <c r="W11" s="13" t="s">
        <v>15</v>
      </c>
      <c r="X11" s="15">
        <v>5</v>
      </c>
    </row>
    <row r="12" spans="2:24" ht="18.75" customHeight="1">
      <c r="B12" s="31">
        <f t="shared" si="0"/>
        <v>0</v>
      </c>
      <c r="C12" s="21"/>
      <c r="D12" s="22"/>
      <c r="E12" s="6"/>
      <c r="F12" s="54"/>
      <c r="G12" s="13"/>
      <c r="H12" s="17">
        <v>3</v>
      </c>
      <c r="I12" s="2"/>
      <c r="J12" s="20">
        <f t="shared" si="1"/>
        <v>0</v>
      </c>
      <c r="K12" s="21"/>
      <c r="L12" s="22">
        <v>2</v>
      </c>
      <c r="M12" s="23"/>
      <c r="N12" s="70" t="s">
        <v>50</v>
      </c>
      <c r="O12" s="13"/>
      <c r="P12" s="17"/>
      <c r="Q12" s="2"/>
      <c r="R12" s="20">
        <f t="shared" si="2"/>
        <v>0</v>
      </c>
      <c r="S12" s="21"/>
      <c r="T12" s="22">
        <v>2</v>
      </c>
      <c r="U12" s="23"/>
      <c r="V12" s="24" t="s">
        <v>73</v>
      </c>
      <c r="W12" s="13" t="s">
        <v>15</v>
      </c>
      <c r="X12" s="15">
        <v>6</v>
      </c>
    </row>
    <row r="13" spans="2:26" ht="18.75" customHeight="1">
      <c r="B13" s="31">
        <f t="shared" si="0"/>
        <v>0</v>
      </c>
      <c r="C13" s="21"/>
      <c r="D13" s="22"/>
      <c r="E13" s="6"/>
      <c r="F13" s="54"/>
      <c r="G13" s="13"/>
      <c r="H13" s="17">
        <v>4</v>
      </c>
      <c r="I13" s="2"/>
      <c r="J13" s="20">
        <f aca="true" t="shared" si="3" ref="J13:J35">K13*L13</f>
        <v>0</v>
      </c>
      <c r="K13" s="21"/>
      <c r="L13" s="22">
        <v>2</v>
      </c>
      <c r="M13" s="28"/>
      <c r="N13" s="70" t="s">
        <v>61</v>
      </c>
      <c r="O13" s="13"/>
      <c r="P13" s="41">
        <v>33</v>
      </c>
      <c r="Q13" s="2"/>
      <c r="R13" s="20">
        <f t="shared" si="2"/>
        <v>0</v>
      </c>
      <c r="S13" s="21"/>
      <c r="T13" s="22">
        <v>3</v>
      </c>
      <c r="U13" s="23"/>
      <c r="V13" s="24" t="s">
        <v>74</v>
      </c>
      <c r="W13" s="13" t="s">
        <v>15</v>
      </c>
      <c r="X13" s="15">
        <v>7</v>
      </c>
      <c r="Z13" s="29"/>
    </row>
    <row r="14" spans="2:24" ht="18.75" customHeight="1">
      <c r="B14" s="31">
        <f t="shared" si="0"/>
        <v>0</v>
      </c>
      <c r="C14" s="21"/>
      <c r="D14" s="22"/>
      <c r="E14" s="6"/>
      <c r="F14" s="54"/>
      <c r="G14" s="13"/>
      <c r="H14" s="17">
        <v>5</v>
      </c>
      <c r="I14" s="2"/>
      <c r="J14" s="20">
        <f t="shared" si="3"/>
        <v>0</v>
      </c>
      <c r="K14" s="21"/>
      <c r="L14" s="22">
        <v>2</v>
      </c>
      <c r="M14" s="23"/>
      <c r="N14" s="70" t="s">
        <v>47</v>
      </c>
      <c r="O14" s="13"/>
      <c r="P14" s="17">
        <v>34</v>
      </c>
      <c r="Q14" s="2"/>
      <c r="R14" s="20">
        <f t="shared" si="2"/>
        <v>0</v>
      </c>
      <c r="S14" s="21"/>
      <c r="T14" s="22">
        <v>3</v>
      </c>
      <c r="U14" s="23"/>
      <c r="V14" s="24" t="s">
        <v>75</v>
      </c>
      <c r="W14" s="13" t="s">
        <v>21</v>
      </c>
      <c r="X14" s="15">
        <v>8</v>
      </c>
    </row>
    <row r="15" spans="2:24" ht="18.75" customHeight="1">
      <c r="B15" s="31">
        <f t="shared" si="0"/>
        <v>0</v>
      </c>
      <c r="C15" s="21"/>
      <c r="D15" s="22"/>
      <c r="E15" s="6"/>
      <c r="F15" s="54"/>
      <c r="G15" s="13"/>
      <c r="H15" s="17">
        <v>6</v>
      </c>
      <c r="I15" s="2"/>
      <c r="J15" s="31">
        <f t="shared" si="3"/>
        <v>0</v>
      </c>
      <c r="K15" s="21"/>
      <c r="L15" s="22">
        <v>3</v>
      </c>
      <c r="M15" s="23"/>
      <c r="N15" s="77" t="s">
        <v>80</v>
      </c>
      <c r="O15" s="33"/>
      <c r="P15" s="41">
        <v>35</v>
      </c>
      <c r="Q15" s="2"/>
      <c r="R15" s="20">
        <f t="shared" si="2"/>
        <v>0</v>
      </c>
      <c r="S15" s="21"/>
      <c r="T15" s="22">
        <v>1</v>
      </c>
      <c r="U15" s="23"/>
      <c r="V15" s="24" t="s">
        <v>76</v>
      </c>
      <c r="W15" s="13" t="s">
        <v>15</v>
      </c>
      <c r="X15" s="15">
        <v>9</v>
      </c>
    </row>
    <row r="16" spans="2:24" ht="18.75" customHeight="1">
      <c r="B16" s="31">
        <f t="shared" si="0"/>
        <v>0</v>
      </c>
      <c r="C16" s="21"/>
      <c r="D16" s="22"/>
      <c r="E16" s="6"/>
      <c r="F16" s="54"/>
      <c r="G16" s="13"/>
      <c r="H16" s="17">
        <v>7</v>
      </c>
      <c r="I16" s="2"/>
      <c r="J16" s="31">
        <f>K16*L16</f>
        <v>0</v>
      </c>
      <c r="K16" s="21"/>
      <c r="L16" s="22">
        <v>3</v>
      </c>
      <c r="M16" s="22"/>
      <c r="N16" s="70" t="s">
        <v>52</v>
      </c>
      <c r="O16" s="13"/>
      <c r="P16" s="17">
        <v>36</v>
      </c>
      <c r="Q16" s="2"/>
      <c r="R16" s="20">
        <f t="shared" si="2"/>
        <v>0</v>
      </c>
      <c r="S16" s="21"/>
      <c r="T16" s="22">
        <v>1</v>
      </c>
      <c r="U16" s="23"/>
      <c r="V16" s="24" t="s">
        <v>77</v>
      </c>
      <c r="W16" s="13">
        <v>9</v>
      </c>
      <c r="X16" s="15">
        <v>10</v>
      </c>
    </row>
    <row r="17" spans="2:24" ht="18.75" customHeight="1">
      <c r="B17" s="31">
        <f>C17*D17</f>
        <v>0</v>
      </c>
      <c r="C17" s="21"/>
      <c r="D17" s="22"/>
      <c r="E17" s="6"/>
      <c r="F17" s="54"/>
      <c r="G17" s="13"/>
      <c r="H17" s="17">
        <v>8</v>
      </c>
      <c r="I17" s="2"/>
      <c r="J17" s="31">
        <f t="shared" si="3"/>
        <v>0</v>
      </c>
      <c r="K17" s="21"/>
      <c r="L17" s="22">
        <v>2</v>
      </c>
      <c r="M17" s="28"/>
      <c r="N17" s="70" t="s">
        <v>62</v>
      </c>
      <c r="O17" s="13"/>
      <c r="P17" s="41">
        <v>37</v>
      </c>
      <c r="Q17" s="2"/>
      <c r="R17" s="20">
        <f t="shared" si="2"/>
        <v>0</v>
      </c>
      <c r="S17" s="21"/>
      <c r="T17" s="22">
        <v>1</v>
      </c>
      <c r="U17" s="23"/>
      <c r="V17" s="24" t="s">
        <v>70</v>
      </c>
      <c r="W17" s="13"/>
      <c r="X17" s="15"/>
    </row>
    <row r="18" spans="2:24" ht="18.75" customHeight="1">
      <c r="B18" s="31">
        <f>C18*D18</f>
        <v>0</v>
      </c>
      <c r="C18" s="21"/>
      <c r="D18" s="22"/>
      <c r="E18" s="6"/>
      <c r="F18" s="54"/>
      <c r="G18" s="13"/>
      <c r="H18" s="17">
        <v>9</v>
      </c>
      <c r="I18" s="2"/>
      <c r="J18" s="31">
        <f t="shared" si="3"/>
        <v>0</v>
      </c>
      <c r="K18" s="21"/>
      <c r="L18" s="22">
        <v>2</v>
      </c>
      <c r="M18" s="23"/>
      <c r="N18" s="70" t="s">
        <v>54</v>
      </c>
      <c r="O18" s="13"/>
      <c r="P18" s="17"/>
      <c r="Q18" s="2"/>
      <c r="R18" s="83" t="s">
        <v>109</v>
      </c>
      <c r="S18" s="84"/>
      <c r="T18" s="84"/>
      <c r="U18" s="84"/>
      <c r="V18" s="84"/>
      <c r="W18" s="84"/>
      <c r="X18" s="85"/>
    </row>
    <row r="19" spans="2:24" ht="18.75" customHeight="1">
      <c r="B19" s="31">
        <f>C19*D19</f>
        <v>0</v>
      </c>
      <c r="C19" s="21"/>
      <c r="D19" s="22"/>
      <c r="E19" s="6"/>
      <c r="F19" s="54"/>
      <c r="G19" s="13"/>
      <c r="H19" s="17">
        <v>10</v>
      </c>
      <c r="I19" s="2"/>
      <c r="J19" s="31">
        <f t="shared" si="3"/>
        <v>0</v>
      </c>
      <c r="K19" s="21"/>
      <c r="L19" s="22">
        <v>2</v>
      </c>
      <c r="M19" s="23"/>
      <c r="N19" s="70" t="s">
        <v>45</v>
      </c>
      <c r="O19" s="13"/>
      <c r="P19" s="17"/>
      <c r="Q19" s="2"/>
      <c r="R19" s="20">
        <f aca="true" t="shared" si="4" ref="R19:R35">S19*T19</f>
        <v>0</v>
      </c>
      <c r="S19" s="21"/>
      <c r="T19" s="22">
        <v>2</v>
      </c>
      <c r="U19" s="82"/>
      <c r="V19" s="70" t="s">
        <v>48</v>
      </c>
      <c r="W19" s="13"/>
      <c r="X19" s="15">
        <v>13</v>
      </c>
    </row>
    <row r="20" spans="2:24" ht="18.75" customHeight="1">
      <c r="B20" s="31">
        <f>C20*D20</f>
        <v>0</v>
      </c>
      <c r="C20" s="21"/>
      <c r="D20" s="22"/>
      <c r="E20" s="23"/>
      <c r="F20" s="24"/>
      <c r="G20" s="13"/>
      <c r="H20" s="17">
        <v>11</v>
      </c>
      <c r="I20" s="2"/>
      <c r="J20" s="31">
        <f t="shared" si="3"/>
        <v>0</v>
      </c>
      <c r="K20" s="21"/>
      <c r="L20" s="22">
        <v>2</v>
      </c>
      <c r="M20" s="23"/>
      <c r="N20" s="70" t="s">
        <v>43</v>
      </c>
      <c r="O20" s="13"/>
      <c r="P20" s="17">
        <v>40</v>
      </c>
      <c r="Q20" s="2"/>
      <c r="R20" s="20">
        <f t="shared" si="4"/>
        <v>0</v>
      </c>
      <c r="S20" s="21"/>
      <c r="T20" s="36">
        <v>3</v>
      </c>
      <c r="U20" s="37"/>
      <c r="V20" s="70" t="s">
        <v>56</v>
      </c>
      <c r="W20" s="13"/>
      <c r="X20" s="15">
        <v>14</v>
      </c>
    </row>
    <row r="21" spans="2:24" ht="18.75" customHeight="1">
      <c r="B21" s="31">
        <f aca="true" t="shared" si="5" ref="B21:B27">C21*D21</f>
        <v>0</v>
      </c>
      <c r="C21" s="21"/>
      <c r="D21" s="22"/>
      <c r="E21" s="8"/>
      <c r="F21" s="54"/>
      <c r="G21" s="13"/>
      <c r="H21" s="17">
        <v>12</v>
      </c>
      <c r="I21" s="2"/>
      <c r="J21" s="31">
        <f t="shared" si="3"/>
        <v>0</v>
      </c>
      <c r="K21" s="21"/>
      <c r="L21" s="22">
        <v>2</v>
      </c>
      <c r="M21" s="23"/>
      <c r="N21" s="70" t="s">
        <v>42</v>
      </c>
      <c r="O21" s="13"/>
      <c r="P21" s="41">
        <v>41</v>
      </c>
      <c r="Q21" s="2"/>
      <c r="R21" s="20">
        <f t="shared" si="4"/>
        <v>0</v>
      </c>
      <c r="S21" s="21"/>
      <c r="T21" s="22">
        <v>3</v>
      </c>
      <c r="U21" s="40"/>
      <c r="V21" s="70" t="s">
        <v>57</v>
      </c>
      <c r="W21" s="13"/>
      <c r="X21" s="15">
        <v>15</v>
      </c>
    </row>
    <row r="22" spans="2:24" ht="18.75" customHeight="1">
      <c r="B22" s="31">
        <f t="shared" si="5"/>
        <v>0</v>
      </c>
      <c r="C22" s="21"/>
      <c r="D22" s="22"/>
      <c r="E22" s="28"/>
      <c r="F22" s="54"/>
      <c r="G22" s="13"/>
      <c r="H22" s="17">
        <v>13</v>
      </c>
      <c r="I22" s="2"/>
      <c r="J22" s="31">
        <f t="shared" si="3"/>
        <v>0</v>
      </c>
      <c r="K22" s="21"/>
      <c r="L22" s="22">
        <v>3</v>
      </c>
      <c r="M22" s="23"/>
      <c r="N22" s="70" t="s">
        <v>51</v>
      </c>
      <c r="O22" s="13"/>
      <c r="P22" s="17">
        <v>42</v>
      </c>
      <c r="Q22" s="2"/>
      <c r="R22" s="20">
        <f t="shared" si="4"/>
        <v>0</v>
      </c>
      <c r="S22" s="21"/>
      <c r="T22" s="72">
        <v>2</v>
      </c>
      <c r="U22" s="80"/>
      <c r="V22" s="81" t="s">
        <v>58</v>
      </c>
      <c r="W22" s="13"/>
      <c r="X22" s="15">
        <v>16</v>
      </c>
    </row>
    <row r="23" spans="2:24" ht="18.75" customHeight="1">
      <c r="B23" s="31">
        <f t="shared" si="5"/>
        <v>0</v>
      </c>
      <c r="C23" s="21"/>
      <c r="D23" s="22"/>
      <c r="E23" s="6"/>
      <c r="F23" s="55"/>
      <c r="G23" s="13"/>
      <c r="H23" s="17">
        <v>14</v>
      </c>
      <c r="I23" s="2"/>
      <c r="J23" s="83" t="s">
        <v>106</v>
      </c>
      <c r="K23" s="84"/>
      <c r="L23" s="84"/>
      <c r="M23" s="84"/>
      <c r="N23" s="84"/>
      <c r="O23" s="84"/>
      <c r="P23" s="85"/>
      <c r="Q23" s="2"/>
      <c r="R23" s="20">
        <f t="shared" si="4"/>
        <v>0</v>
      </c>
      <c r="S23" s="21"/>
      <c r="T23" s="22">
        <v>2</v>
      </c>
      <c r="U23" s="23"/>
      <c r="V23" s="70" t="s">
        <v>49</v>
      </c>
      <c r="W23" s="13"/>
      <c r="X23" s="15">
        <v>17</v>
      </c>
    </row>
    <row r="24" spans="2:24" ht="18.75" customHeight="1">
      <c r="B24" s="31">
        <f t="shared" si="5"/>
        <v>0</v>
      </c>
      <c r="C24" s="21"/>
      <c r="D24" s="22"/>
      <c r="E24" s="6"/>
      <c r="F24" s="54"/>
      <c r="G24" s="13"/>
      <c r="H24" s="17">
        <v>15</v>
      </c>
      <c r="I24" s="2"/>
      <c r="J24" s="20">
        <f t="shared" si="3"/>
        <v>0</v>
      </c>
      <c r="K24" s="21"/>
      <c r="L24" s="22">
        <v>2</v>
      </c>
      <c r="M24" s="8"/>
      <c r="N24" s="70" t="s">
        <v>91</v>
      </c>
      <c r="O24" s="13"/>
      <c r="P24" s="17">
        <v>44</v>
      </c>
      <c r="Q24" s="2"/>
      <c r="R24" s="20">
        <f t="shared" si="4"/>
        <v>0</v>
      </c>
      <c r="S24" s="21"/>
      <c r="T24" s="22">
        <v>2</v>
      </c>
      <c r="U24" s="28"/>
      <c r="V24" s="70" t="s">
        <v>60</v>
      </c>
      <c r="W24" s="13"/>
      <c r="X24" s="15">
        <v>18</v>
      </c>
    </row>
    <row r="25" spans="2:24" ht="18.75" customHeight="1">
      <c r="B25" s="31">
        <f t="shared" si="5"/>
        <v>0</v>
      </c>
      <c r="C25" s="21"/>
      <c r="D25" s="22"/>
      <c r="E25" s="6"/>
      <c r="F25" s="55"/>
      <c r="G25" s="13"/>
      <c r="H25" s="17">
        <v>16</v>
      </c>
      <c r="I25" s="2"/>
      <c r="J25" s="20">
        <f t="shared" si="3"/>
        <v>0</v>
      </c>
      <c r="K25" s="21"/>
      <c r="L25" s="22">
        <v>2</v>
      </c>
      <c r="M25" s="28"/>
      <c r="N25" s="70" t="s">
        <v>95</v>
      </c>
      <c r="O25" s="13"/>
      <c r="P25" s="17">
        <v>45</v>
      </c>
      <c r="Q25" s="2"/>
      <c r="R25" s="20">
        <f t="shared" si="4"/>
        <v>0</v>
      </c>
      <c r="S25" s="21"/>
      <c r="T25" s="22">
        <v>2</v>
      </c>
      <c r="U25" s="28"/>
      <c r="V25" s="70" t="s">
        <v>64</v>
      </c>
      <c r="W25" s="13"/>
      <c r="X25" s="15">
        <v>18</v>
      </c>
    </row>
    <row r="26" spans="2:24" ht="18.75" customHeight="1">
      <c r="B26" s="31">
        <f t="shared" si="5"/>
        <v>0</v>
      </c>
      <c r="C26" s="21"/>
      <c r="D26" s="22"/>
      <c r="E26" s="6"/>
      <c r="F26" s="55"/>
      <c r="G26" s="13"/>
      <c r="H26" s="17">
        <v>17</v>
      </c>
      <c r="I26" s="2"/>
      <c r="J26" s="20">
        <f t="shared" si="3"/>
        <v>0</v>
      </c>
      <c r="K26" s="21"/>
      <c r="L26" s="22">
        <v>3</v>
      </c>
      <c r="M26" s="6"/>
      <c r="N26" s="54" t="s">
        <v>99</v>
      </c>
      <c r="O26" s="13"/>
      <c r="P26" s="17">
        <v>46</v>
      </c>
      <c r="Q26" s="2"/>
      <c r="R26" s="20">
        <f t="shared" si="4"/>
        <v>0</v>
      </c>
      <c r="S26" s="21"/>
      <c r="T26" s="22">
        <v>2</v>
      </c>
      <c r="U26" s="23"/>
      <c r="V26" s="70" t="s">
        <v>44</v>
      </c>
      <c r="W26" s="13"/>
      <c r="X26" s="15">
        <v>20</v>
      </c>
    </row>
    <row r="27" spans="2:24" ht="18.75" customHeight="1">
      <c r="B27" s="31">
        <f t="shared" si="5"/>
        <v>0</v>
      </c>
      <c r="C27" s="21"/>
      <c r="D27" s="22"/>
      <c r="E27" s="6"/>
      <c r="F27" s="55"/>
      <c r="G27" s="13"/>
      <c r="H27" s="17">
        <v>18</v>
      </c>
      <c r="I27" s="2"/>
      <c r="J27" s="31">
        <f t="shared" si="3"/>
        <v>0</v>
      </c>
      <c r="K27" s="21"/>
      <c r="L27" s="22">
        <v>3</v>
      </c>
      <c r="M27" s="28"/>
      <c r="N27" s="70" t="s">
        <v>90</v>
      </c>
      <c r="O27" s="13"/>
      <c r="P27" s="17">
        <v>47</v>
      </c>
      <c r="Q27" s="2"/>
      <c r="R27" s="20">
        <f t="shared" si="4"/>
        <v>0</v>
      </c>
      <c r="S27" s="21"/>
      <c r="T27" s="22">
        <v>3</v>
      </c>
      <c r="U27" s="28"/>
      <c r="V27" s="70" t="s">
        <v>86</v>
      </c>
      <c r="W27" s="13"/>
      <c r="X27" s="15">
        <v>21</v>
      </c>
    </row>
    <row r="28" spans="2:24" ht="18.75" customHeight="1">
      <c r="B28" s="83" t="s">
        <v>29</v>
      </c>
      <c r="C28" s="84"/>
      <c r="D28" s="84"/>
      <c r="E28" s="84"/>
      <c r="F28" s="84"/>
      <c r="G28" s="84"/>
      <c r="H28" s="85"/>
      <c r="I28" s="2"/>
      <c r="J28" s="20">
        <f t="shared" si="3"/>
        <v>0</v>
      </c>
      <c r="K28" s="21"/>
      <c r="L28" s="22">
        <v>2</v>
      </c>
      <c r="M28" s="32"/>
      <c r="N28" s="70" t="s">
        <v>92</v>
      </c>
      <c r="O28" s="13"/>
      <c r="P28" s="17"/>
      <c r="Q28" s="2"/>
      <c r="R28" s="20">
        <f t="shared" si="4"/>
        <v>0</v>
      </c>
      <c r="S28" s="21"/>
      <c r="T28" s="22">
        <v>2</v>
      </c>
      <c r="U28" s="28"/>
      <c r="V28" s="71" t="s">
        <v>63</v>
      </c>
      <c r="W28" s="13"/>
      <c r="X28" s="15">
        <v>22</v>
      </c>
    </row>
    <row r="29" spans="2:24" ht="18.75" customHeight="1">
      <c r="B29" s="103" t="s">
        <v>30</v>
      </c>
      <c r="C29" s="104"/>
      <c r="D29" s="22">
        <v>21</v>
      </c>
      <c r="E29" s="92" t="s">
        <v>31</v>
      </c>
      <c r="F29" s="93"/>
      <c r="G29" s="94"/>
      <c r="H29" s="15">
        <v>1</v>
      </c>
      <c r="I29" s="2"/>
      <c r="J29" s="20">
        <f t="shared" si="3"/>
        <v>0</v>
      </c>
      <c r="K29" s="21"/>
      <c r="L29" s="22">
        <v>1</v>
      </c>
      <c r="M29" s="28"/>
      <c r="N29" s="70" t="s">
        <v>67</v>
      </c>
      <c r="O29" s="13"/>
      <c r="P29" s="17">
        <v>48</v>
      </c>
      <c r="Q29" s="2"/>
      <c r="R29" s="20">
        <f t="shared" si="4"/>
        <v>0</v>
      </c>
      <c r="S29" s="21"/>
      <c r="T29" s="22">
        <v>2</v>
      </c>
      <c r="U29" s="28"/>
      <c r="V29" s="71" t="s">
        <v>81</v>
      </c>
      <c r="W29" s="13"/>
      <c r="X29" s="15">
        <v>23</v>
      </c>
    </row>
    <row r="30" spans="2:24" ht="23.25" customHeight="1">
      <c r="B30" s="103" t="s">
        <v>30</v>
      </c>
      <c r="C30" s="104"/>
      <c r="D30" s="22">
        <v>77</v>
      </c>
      <c r="E30" s="92" t="s">
        <v>32</v>
      </c>
      <c r="F30" s="93"/>
      <c r="G30" s="94"/>
      <c r="H30" s="15">
        <v>2</v>
      </c>
      <c r="I30" s="2"/>
      <c r="J30" s="20">
        <f t="shared" si="3"/>
        <v>0</v>
      </c>
      <c r="K30" s="21"/>
      <c r="L30" s="22">
        <v>3</v>
      </c>
      <c r="M30" s="28"/>
      <c r="N30" s="70" t="s">
        <v>93</v>
      </c>
      <c r="O30" s="76"/>
      <c r="P30" s="17"/>
      <c r="Q30" s="2"/>
      <c r="R30" s="20">
        <f>S30*T30</f>
        <v>0</v>
      </c>
      <c r="S30" s="21"/>
      <c r="T30" s="22">
        <v>3</v>
      </c>
      <c r="U30" s="28"/>
      <c r="V30" s="70" t="s">
        <v>65</v>
      </c>
      <c r="W30" s="30"/>
      <c r="X30" s="15">
        <v>24</v>
      </c>
    </row>
    <row r="31" spans="2:24" ht="21.75" customHeight="1">
      <c r="B31" s="103" t="s">
        <v>30</v>
      </c>
      <c r="C31" s="104"/>
      <c r="D31" s="22">
        <v>37</v>
      </c>
      <c r="E31" s="92" t="s">
        <v>69</v>
      </c>
      <c r="F31" s="93"/>
      <c r="G31" s="94"/>
      <c r="H31" s="68"/>
      <c r="I31" s="2"/>
      <c r="J31" s="20">
        <f t="shared" si="3"/>
        <v>0</v>
      </c>
      <c r="K31" s="21"/>
      <c r="L31" s="22">
        <v>3</v>
      </c>
      <c r="M31" s="28"/>
      <c r="N31" s="70" t="s">
        <v>94</v>
      </c>
      <c r="O31" s="13" t="s">
        <v>15</v>
      </c>
      <c r="P31" s="17">
        <v>50</v>
      </c>
      <c r="Q31" s="2"/>
      <c r="R31" s="31">
        <f t="shared" si="4"/>
        <v>0</v>
      </c>
      <c r="S31" s="21"/>
      <c r="T31" s="22">
        <v>2</v>
      </c>
      <c r="U31" s="28"/>
      <c r="V31" s="70" t="s">
        <v>66</v>
      </c>
      <c r="W31" s="30"/>
      <c r="X31" s="15">
        <v>25</v>
      </c>
    </row>
    <row r="32" spans="2:24" ht="18.75" customHeight="1">
      <c r="B32" s="103" t="s">
        <v>30</v>
      </c>
      <c r="C32" s="104"/>
      <c r="D32" s="22"/>
      <c r="E32" s="92"/>
      <c r="F32" s="93"/>
      <c r="G32" s="94"/>
      <c r="H32" s="15">
        <v>3</v>
      </c>
      <c r="I32" s="2"/>
      <c r="J32" s="20">
        <f t="shared" si="3"/>
        <v>0</v>
      </c>
      <c r="K32" s="21"/>
      <c r="L32" s="22">
        <v>2</v>
      </c>
      <c r="M32" s="28"/>
      <c r="N32" s="70" t="s">
        <v>97</v>
      </c>
      <c r="O32" s="13"/>
      <c r="P32" s="17">
        <v>51</v>
      </c>
      <c r="Q32" s="2"/>
      <c r="R32" s="31">
        <f t="shared" si="4"/>
        <v>0</v>
      </c>
      <c r="S32" s="21"/>
      <c r="T32" s="22">
        <v>2</v>
      </c>
      <c r="U32" s="28"/>
      <c r="V32" s="70" t="s">
        <v>83</v>
      </c>
      <c r="W32" s="30"/>
      <c r="X32" s="15">
        <v>26</v>
      </c>
    </row>
    <row r="33" spans="2:24" ht="18.75" customHeight="1">
      <c r="B33" s="103" t="s">
        <v>30</v>
      </c>
      <c r="C33" s="104"/>
      <c r="D33" s="22"/>
      <c r="E33" s="92"/>
      <c r="F33" s="93"/>
      <c r="G33" s="94"/>
      <c r="H33" s="15"/>
      <c r="I33" s="2"/>
      <c r="J33" s="31">
        <f t="shared" si="3"/>
        <v>0</v>
      </c>
      <c r="K33" s="21"/>
      <c r="L33" s="22">
        <v>4</v>
      </c>
      <c r="M33" s="28"/>
      <c r="N33" s="54" t="s">
        <v>98</v>
      </c>
      <c r="O33" s="13"/>
      <c r="P33" s="17">
        <v>5</v>
      </c>
      <c r="Q33" s="2"/>
      <c r="R33" s="35">
        <f t="shared" si="4"/>
        <v>0</v>
      </c>
      <c r="S33" s="21"/>
      <c r="T33" s="22">
        <v>2</v>
      </c>
      <c r="U33" s="28"/>
      <c r="V33" s="70" t="s">
        <v>84</v>
      </c>
      <c r="W33" s="30"/>
      <c r="X33" s="38">
        <v>27</v>
      </c>
    </row>
    <row r="34" spans="2:24" ht="18.75" customHeight="1">
      <c r="B34" s="103" t="s">
        <v>30</v>
      </c>
      <c r="C34" s="104"/>
      <c r="D34" s="22"/>
      <c r="E34" s="92"/>
      <c r="F34" s="93"/>
      <c r="G34" s="94"/>
      <c r="H34" s="15"/>
      <c r="I34" s="1"/>
      <c r="J34" s="31">
        <f t="shared" si="3"/>
        <v>0</v>
      </c>
      <c r="K34" s="21"/>
      <c r="L34" s="72">
        <v>1</v>
      </c>
      <c r="M34" s="78"/>
      <c r="N34" s="79" t="s">
        <v>68</v>
      </c>
      <c r="O34" s="13"/>
      <c r="P34" s="15">
        <v>53</v>
      </c>
      <c r="Q34" s="1"/>
      <c r="R34" s="35">
        <f t="shared" si="4"/>
        <v>0</v>
      </c>
      <c r="S34" s="21"/>
      <c r="T34" s="22">
        <v>2</v>
      </c>
      <c r="U34" s="28"/>
      <c r="V34" s="70" t="s">
        <v>85</v>
      </c>
      <c r="W34" s="39"/>
      <c r="X34" s="38">
        <v>28</v>
      </c>
    </row>
    <row r="35" spans="2:24" ht="18.75" customHeight="1" thickBot="1">
      <c r="B35" s="101" t="s">
        <v>30</v>
      </c>
      <c r="C35" s="102"/>
      <c r="D35" s="36">
        <v>135</v>
      </c>
      <c r="E35" s="97" t="s">
        <v>28</v>
      </c>
      <c r="F35" s="98"/>
      <c r="G35" s="99"/>
      <c r="H35" s="38"/>
      <c r="I35" s="1"/>
      <c r="J35" s="25">
        <f t="shared" si="3"/>
        <v>0</v>
      </c>
      <c r="K35" s="26"/>
      <c r="L35" s="27">
        <v>2</v>
      </c>
      <c r="M35" s="67"/>
      <c r="N35" s="75" t="s">
        <v>88</v>
      </c>
      <c r="O35" s="14"/>
      <c r="P35" s="16"/>
      <c r="Q35" s="1"/>
      <c r="R35" s="25">
        <f t="shared" si="4"/>
        <v>0</v>
      </c>
      <c r="S35" s="26"/>
      <c r="T35" s="27">
        <v>3</v>
      </c>
      <c r="U35" s="67"/>
      <c r="V35" s="75" t="s">
        <v>87</v>
      </c>
      <c r="W35" s="42"/>
      <c r="X35" s="43">
        <v>29</v>
      </c>
    </row>
    <row r="36" spans="2:24" ht="18.75" customHeight="1" thickTop="1">
      <c r="B36" s="49"/>
      <c r="C36" s="49"/>
      <c r="D36" s="50"/>
      <c r="E36" s="45"/>
      <c r="F36" s="45"/>
      <c r="G36" s="45"/>
      <c r="H36" s="51"/>
      <c r="I36" s="1"/>
      <c r="J36" s="47"/>
      <c r="K36" s="47"/>
      <c r="L36" s="52"/>
      <c r="M36" s="4"/>
      <c r="N36" s="53"/>
      <c r="O36" s="48"/>
      <c r="P36" s="48"/>
      <c r="Q36" s="1"/>
      <c r="R36" s="106" t="s">
        <v>34</v>
      </c>
      <c r="S36" s="106"/>
      <c r="T36" s="106"/>
      <c r="U36" s="106"/>
      <c r="V36" s="106"/>
      <c r="W36" s="106"/>
      <c r="X36" s="106"/>
    </row>
    <row r="37" spans="2:24" ht="18.75" customHeight="1">
      <c r="B37" s="95"/>
      <c r="C37" s="95"/>
      <c r="D37" s="95"/>
      <c r="E37" s="133"/>
      <c r="F37" s="133"/>
      <c r="G37" s="133"/>
      <c r="H37" s="133"/>
      <c r="I37" s="1"/>
      <c r="J37" s="96"/>
      <c r="K37" s="96"/>
      <c r="L37" s="96"/>
      <c r="Q37" s="1"/>
      <c r="R37" s="69"/>
      <c r="S37" s="69"/>
      <c r="T37" s="69"/>
      <c r="U37" s="69"/>
      <c r="V37" s="69"/>
      <c r="W37" s="106" t="s">
        <v>35</v>
      </c>
      <c r="X37" s="106"/>
    </row>
    <row r="38" spans="2:24" ht="18.75" customHeight="1">
      <c r="B38" s="95" t="s">
        <v>6</v>
      </c>
      <c r="C38" s="95"/>
      <c r="D38" s="95"/>
      <c r="E38" s="133" t="s">
        <v>5</v>
      </c>
      <c r="F38" s="133"/>
      <c r="G38" s="133"/>
      <c r="H38" s="133"/>
      <c r="I38" s="1"/>
      <c r="J38" s="96" t="s">
        <v>3</v>
      </c>
      <c r="K38" s="96"/>
      <c r="L38" s="96"/>
      <c r="M38" s="65"/>
      <c r="N38" s="18">
        <f>SUM(Sheet2!D7:T75)</f>
        <v>0</v>
      </c>
      <c r="O38" s="132" t="s">
        <v>1</v>
      </c>
      <c r="P38" s="132"/>
      <c r="Q38" s="132"/>
      <c r="R38" s="106" t="s">
        <v>23</v>
      </c>
      <c r="S38" s="106"/>
      <c r="T38" s="106"/>
      <c r="U38" s="106"/>
      <c r="V38" s="106"/>
      <c r="W38" s="106"/>
      <c r="X38" s="106"/>
    </row>
    <row r="39" spans="2:24" ht="18.75" customHeight="1">
      <c r="B39" s="96" t="s">
        <v>4</v>
      </c>
      <c r="C39" s="96"/>
      <c r="D39" s="96"/>
      <c r="E39" s="96" t="s">
        <v>20</v>
      </c>
      <c r="F39" s="96"/>
      <c r="G39" s="96"/>
      <c r="H39" s="96"/>
      <c r="I39" s="1"/>
      <c r="J39" s="95" t="s">
        <v>4</v>
      </c>
      <c r="K39" s="95"/>
      <c r="L39" s="95"/>
      <c r="M39" s="65"/>
      <c r="N39" s="18">
        <f>SUM(Sheet3!D7:T36)</f>
        <v>0</v>
      </c>
      <c r="O39" s="132" t="s">
        <v>2</v>
      </c>
      <c r="P39" s="132"/>
      <c r="Q39" s="132"/>
      <c r="R39" s="106" t="s">
        <v>24</v>
      </c>
      <c r="S39" s="106"/>
      <c r="T39" s="106"/>
      <c r="U39" s="106"/>
      <c r="V39" s="106"/>
      <c r="W39" s="106"/>
      <c r="X39" s="106"/>
    </row>
    <row r="40" spans="2:24" ht="18.75" customHeight="1">
      <c r="B40" s="100"/>
      <c r="C40" s="100"/>
      <c r="D40" s="100"/>
      <c r="E40" s="5"/>
      <c r="F40" s="1"/>
      <c r="G40" s="1"/>
      <c r="H40" s="1"/>
      <c r="I40" s="1"/>
      <c r="J40" s="34"/>
      <c r="K40" s="34"/>
      <c r="L40" s="34"/>
      <c r="M40" s="34"/>
      <c r="N40" s="19">
        <f>SUM(R7:R74,J7:J35,B7:B35)</f>
        <v>0</v>
      </c>
      <c r="O40" s="132" t="s">
        <v>14</v>
      </c>
      <c r="P40" s="132"/>
      <c r="Q40" s="132"/>
      <c r="R40" s="106" t="s">
        <v>25</v>
      </c>
      <c r="S40" s="106"/>
      <c r="T40" s="106"/>
      <c r="U40" s="106"/>
      <c r="V40" s="106"/>
      <c r="W40" s="106"/>
      <c r="X40" s="106"/>
    </row>
    <row r="41" spans="2:24" ht="17.25" customHeight="1">
      <c r="B41" s="100"/>
      <c r="C41" s="100"/>
      <c r="D41" s="100"/>
      <c r="E41" s="5"/>
      <c r="F41" s="1"/>
      <c r="G41" s="1"/>
      <c r="H41" s="1"/>
      <c r="I41" s="1"/>
      <c r="J41" s="34"/>
      <c r="K41" s="34"/>
      <c r="L41" s="34"/>
      <c r="M41" s="34"/>
      <c r="N41" s="19" t="e">
        <f>N40/N38</f>
        <v>#DIV/0!</v>
      </c>
      <c r="O41" s="105" t="s">
        <v>13</v>
      </c>
      <c r="P41" s="105"/>
      <c r="Q41" s="105"/>
      <c r="R41" s="106" t="s">
        <v>26</v>
      </c>
      <c r="S41" s="106"/>
      <c r="T41" s="106"/>
      <c r="U41" s="106"/>
      <c r="V41" s="106"/>
      <c r="W41" s="106"/>
      <c r="X41" s="106"/>
    </row>
    <row r="42" spans="2:24" ht="18.75" customHeight="1">
      <c r="B42" s="3"/>
      <c r="C42" s="3"/>
      <c r="D42" s="4"/>
      <c r="E42" s="4"/>
      <c r="F42" s="1"/>
      <c r="G42" s="1"/>
      <c r="H42" s="1"/>
      <c r="I42" s="1"/>
      <c r="J42" s="3"/>
      <c r="K42" s="3"/>
      <c r="L42" s="4"/>
      <c r="M42" s="34"/>
      <c r="N42" s="1"/>
      <c r="O42" s="1"/>
      <c r="P42" s="1"/>
      <c r="Q42" s="66"/>
      <c r="R42" s="106" t="s">
        <v>27</v>
      </c>
      <c r="S42" s="106"/>
      <c r="T42" s="106"/>
      <c r="U42" s="106"/>
      <c r="V42" s="106"/>
      <c r="W42" s="106"/>
      <c r="X42" s="106"/>
    </row>
    <row r="43" spans="2:22" ht="23.25" customHeight="1">
      <c r="B43" s="3"/>
      <c r="C43" s="3"/>
      <c r="D43" s="4"/>
      <c r="E43" s="4"/>
      <c r="F43" s="1"/>
      <c r="G43" s="1"/>
      <c r="H43" s="1"/>
      <c r="I43" s="1"/>
      <c r="J43" s="3"/>
      <c r="K43" s="3"/>
      <c r="L43" s="4"/>
      <c r="M43" s="4"/>
      <c r="N43" s="1"/>
      <c r="O43" s="1"/>
      <c r="P43" s="1"/>
      <c r="Q43" s="44"/>
      <c r="R43" s="3"/>
      <c r="S43" s="3"/>
      <c r="T43" s="4"/>
      <c r="U43" s="4"/>
      <c r="V43" s="1"/>
    </row>
    <row r="44" spans="2:17" ht="23.25">
      <c r="B44" s="3"/>
      <c r="C44" s="3"/>
      <c r="D44" s="4"/>
      <c r="E44" s="4"/>
      <c r="F44" s="1"/>
      <c r="G44" s="1"/>
      <c r="H44" s="1"/>
      <c r="J44" s="3"/>
      <c r="K44" s="3"/>
      <c r="L44" s="4"/>
      <c r="M44" s="4"/>
      <c r="N44" s="1"/>
      <c r="O44" s="1"/>
      <c r="P44" s="1"/>
      <c r="Q44" s="44"/>
    </row>
    <row r="45" spans="2:16" ht="23.25">
      <c r="B45" s="3"/>
      <c r="C45" s="3"/>
      <c r="D45" s="4"/>
      <c r="E45" s="4"/>
      <c r="F45" s="1"/>
      <c r="G45" s="1"/>
      <c r="H45" s="1"/>
      <c r="J45" s="3"/>
      <c r="K45" s="3"/>
      <c r="L45" s="4"/>
      <c r="M45" s="4"/>
      <c r="N45" s="1"/>
      <c r="O45" s="1"/>
      <c r="P45" s="1"/>
    </row>
    <row r="46" spans="2:16" ht="23.25">
      <c r="B46" s="3"/>
      <c r="C46" s="3"/>
      <c r="D46" s="4"/>
      <c r="E46" s="4"/>
      <c r="J46" s="3"/>
      <c r="K46" s="3"/>
      <c r="L46" s="4"/>
      <c r="M46" s="4"/>
      <c r="N46" s="1"/>
      <c r="O46" s="1"/>
      <c r="P46" s="1"/>
    </row>
    <row r="47" spans="2:13" ht="24" thickBot="1">
      <c r="B47" s="3"/>
      <c r="C47" s="3"/>
      <c r="D47" s="4"/>
      <c r="E47" s="4"/>
      <c r="J47" s="3"/>
      <c r="K47" s="3"/>
      <c r="L47" s="4"/>
      <c r="M47" s="4"/>
    </row>
    <row r="48" spans="2:24" ht="24" thickTop="1">
      <c r="B48" s="3"/>
      <c r="C48" s="3"/>
      <c r="D48" s="4"/>
      <c r="E48" s="4"/>
      <c r="J48" s="3"/>
      <c r="K48" s="3"/>
      <c r="L48" s="4"/>
      <c r="M48" s="4"/>
      <c r="R48" s="134" t="s">
        <v>36</v>
      </c>
      <c r="S48" s="135"/>
      <c r="T48" s="135"/>
      <c r="U48" s="135"/>
      <c r="V48" s="135"/>
      <c r="W48" s="135"/>
      <c r="X48" s="136"/>
    </row>
    <row r="49" spans="2:24" ht="23.25">
      <c r="B49" s="3"/>
      <c r="C49" s="3"/>
      <c r="D49" s="4"/>
      <c r="E49" s="4"/>
      <c r="M49" s="4"/>
      <c r="R49" s="126" t="s">
        <v>8</v>
      </c>
      <c r="S49" s="57" t="s">
        <v>37</v>
      </c>
      <c r="T49" s="128" t="s">
        <v>38</v>
      </c>
      <c r="U49" s="97" t="s">
        <v>7</v>
      </c>
      <c r="V49" s="99"/>
      <c r="W49" s="46" t="s">
        <v>39</v>
      </c>
      <c r="X49" s="107" t="s">
        <v>0</v>
      </c>
    </row>
    <row r="50" spans="2:24" ht="23.25">
      <c r="B50" s="3"/>
      <c r="C50" s="3"/>
      <c r="D50" s="4"/>
      <c r="E50" s="4"/>
      <c r="R50" s="127"/>
      <c r="S50" s="57" t="s">
        <v>40</v>
      </c>
      <c r="T50" s="129"/>
      <c r="U50" s="130"/>
      <c r="V50" s="131"/>
      <c r="W50" s="58" t="s">
        <v>41</v>
      </c>
      <c r="X50" s="108"/>
    </row>
    <row r="51" spans="18:24" ht="27">
      <c r="R51" s="31">
        <f aca="true" t="shared" si="6" ref="R51:R74">S51*T51</f>
        <v>0</v>
      </c>
      <c r="S51" s="21"/>
      <c r="T51" s="22"/>
      <c r="U51" s="28"/>
      <c r="V51" s="70"/>
      <c r="W51" s="60" t="s">
        <v>15</v>
      </c>
      <c r="X51" s="61">
        <v>16</v>
      </c>
    </row>
    <row r="52" spans="18:24" ht="27">
      <c r="R52" s="31">
        <f t="shared" si="6"/>
        <v>0</v>
      </c>
      <c r="S52" s="21"/>
      <c r="T52" s="22"/>
      <c r="U52" s="23"/>
      <c r="V52" s="70"/>
      <c r="W52" s="60" t="s">
        <v>15</v>
      </c>
      <c r="X52" s="61">
        <v>17</v>
      </c>
    </row>
    <row r="53" spans="18:24" ht="27">
      <c r="R53" s="31">
        <f t="shared" si="6"/>
        <v>0</v>
      </c>
      <c r="S53" s="21"/>
      <c r="T53" s="22"/>
      <c r="U53" s="28"/>
      <c r="V53" s="70"/>
      <c r="W53" s="60" t="s">
        <v>15</v>
      </c>
      <c r="X53" s="61">
        <v>18</v>
      </c>
    </row>
    <row r="54" spans="18:24" ht="27">
      <c r="R54" s="31">
        <f t="shared" si="6"/>
        <v>0</v>
      </c>
      <c r="S54" s="21"/>
      <c r="T54" s="22"/>
      <c r="U54" s="8"/>
      <c r="V54" s="70"/>
      <c r="W54" s="60" t="s">
        <v>15</v>
      </c>
      <c r="X54" s="61">
        <v>19</v>
      </c>
    </row>
    <row r="55" spans="18:24" ht="27">
      <c r="R55" s="31">
        <f t="shared" si="6"/>
        <v>0</v>
      </c>
      <c r="S55" s="21"/>
      <c r="T55" s="22"/>
      <c r="U55" s="28"/>
      <c r="V55" s="70"/>
      <c r="W55" s="60" t="s">
        <v>15</v>
      </c>
      <c r="X55" s="61">
        <v>20</v>
      </c>
    </row>
    <row r="56" spans="18:24" ht="27">
      <c r="R56" s="31">
        <f t="shared" si="6"/>
        <v>0</v>
      </c>
      <c r="S56" s="21"/>
      <c r="T56" s="22"/>
      <c r="U56" s="28"/>
      <c r="V56" s="70"/>
      <c r="W56" s="60" t="s">
        <v>15</v>
      </c>
      <c r="X56" s="61">
        <v>21</v>
      </c>
    </row>
    <row r="57" spans="18:24" ht="27">
      <c r="R57" s="31">
        <f t="shared" si="6"/>
        <v>0</v>
      </c>
      <c r="S57" s="21"/>
      <c r="T57" s="22"/>
      <c r="U57" s="23"/>
      <c r="V57" s="70"/>
      <c r="W57" s="60" t="s">
        <v>15</v>
      </c>
      <c r="X57" s="61">
        <v>22</v>
      </c>
    </row>
    <row r="58" spans="18:24" ht="27">
      <c r="R58" s="31">
        <f t="shared" si="6"/>
        <v>0</v>
      </c>
      <c r="S58" s="21"/>
      <c r="T58" s="22"/>
      <c r="U58" s="23"/>
      <c r="V58" s="70"/>
      <c r="W58" s="60" t="s">
        <v>15</v>
      </c>
      <c r="X58" s="61">
        <v>23</v>
      </c>
    </row>
    <row r="59" spans="18:24" ht="27">
      <c r="R59" s="31">
        <f t="shared" si="6"/>
        <v>0</v>
      </c>
      <c r="S59" s="21"/>
      <c r="T59" s="22"/>
      <c r="U59" s="23"/>
      <c r="V59" s="70"/>
      <c r="W59" s="60" t="s">
        <v>15</v>
      </c>
      <c r="X59" s="61">
        <v>24</v>
      </c>
    </row>
    <row r="60" spans="18:24" ht="27">
      <c r="R60" s="31">
        <f t="shared" si="6"/>
        <v>0</v>
      </c>
      <c r="S60" s="21"/>
      <c r="T60" s="22"/>
      <c r="U60" s="22"/>
      <c r="V60" s="70"/>
      <c r="W60" s="60" t="s">
        <v>15</v>
      </c>
      <c r="X60" s="61">
        <v>25</v>
      </c>
    </row>
    <row r="61" spans="18:24" ht="27">
      <c r="R61" s="31">
        <f t="shared" si="6"/>
        <v>0</v>
      </c>
      <c r="S61" s="21"/>
      <c r="T61" s="22"/>
      <c r="U61" s="23"/>
      <c r="V61" s="70"/>
      <c r="W61" s="60" t="s">
        <v>15</v>
      </c>
      <c r="X61" s="61">
        <v>26</v>
      </c>
    </row>
    <row r="62" spans="18:24" ht="27">
      <c r="R62" s="31">
        <f t="shared" si="6"/>
        <v>0</v>
      </c>
      <c r="S62" s="21"/>
      <c r="T62" s="22"/>
      <c r="U62" s="23"/>
      <c r="V62" s="70"/>
      <c r="W62" s="60" t="s">
        <v>15</v>
      </c>
      <c r="X62" s="61">
        <v>27</v>
      </c>
    </row>
    <row r="63" spans="18:24" ht="27">
      <c r="R63" s="31">
        <f t="shared" si="6"/>
        <v>0</v>
      </c>
      <c r="S63" s="21"/>
      <c r="T63" s="22"/>
      <c r="U63" s="23"/>
      <c r="V63" s="70"/>
      <c r="W63" s="60" t="s">
        <v>15</v>
      </c>
      <c r="X63" s="61">
        <v>28</v>
      </c>
    </row>
    <row r="64" spans="18:24" ht="27">
      <c r="R64" s="31">
        <f t="shared" si="6"/>
        <v>0</v>
      </c>
      <c r="S64" s="21"/>
      <c r="T64" s="22"/>
      <c r="U64" s="6"/>
      <c r="V64" s="59"/>
      <c r="W64" s="60" t="s">
        <v>15</v>
      </c>
      <c r="X64" s="61">
        <v>29</v>
      </c>
    </row>
    <row r="65" spans="18:24" ht="27">
      <c r="R65" s="31">
        <f t="shared" si="6"/>
        <v>0</v>
      </c>
      <c r="S65" s="21"/>
      <c r="T65" s="22"/>
      <c r="U65" s="6"/>
      <c r="V65" s="59"/>
      <c r="W65" s="60" t="s">
        <v>15</v>
      </c>
      <c r="X65" s="61">
        <v>30</v>
      </c>
    </row>
    <row r="66" spans="18:24" ht="27">
      <c r="R66" s="31">
        <f t="shared" si="6"/>
        <v>0</v>
      </c>
      <c r="S66" s="21"/>
      <c r="T66" s="22"/>
      <c r="U66" s="6"/>
      <c r="V66" s="59"/>
      <c r="W66" s="60" t="s">
        <v>15</v>
      </c>
      <c r="X66" s="61">
        <v>31</v>
      </c>
    </row>
    <row r="67" spans="18:24" ht="27">
      <c r="R67" s="31">
        <f t="shared" si="6"/>
        <v>0</v>
      </c>
      <c r="S67" s="21"/>
      <c r="T67" s="22"/>
      <c r="U67" s="6"/>
      <c r="V67" s="59"/>
      <c r="W67" s="60" t="s">
        <v>15</v>
      </c>
      <c r="X67" s="61">
        <v>32</v>
      </c>
    </row>
    <row r="68" spans="18:24" ht="27">
      <c r="R68" s="31">
        <f t="shared" si="6"/>
        <v>0</v>
      </c>
      <c r="S68" s="21"/>
      <c r="T68" s="22"/>
      <c r="U68" s="6"/>
      <c r="V68" s="59"/>
      <c r="W68" s="60" t="s">
        <v>15</v>
      </c>
      <c r="X68" s="61">
        <v>33</v>
      </c>
    </row>
    <row r="69" spans="18:24" ht="27">
      <c r="R69" s="31">
        <f t="shared" si="6"/>
        <v>0</v>
      </c>
      <c r="S69" s="21"/>
      <c r="T69" s="22"/>
      <c r="U69" s="6"/>
      <c r="V69" s="59"/>
      <c r="W69" s="60" t="s">
        <v>15</v>
      </c>
      <c r="X69" s="61">
        <v>34</v>
      </c>
    </row>
    <row r="70" spans="18:24" ht="27">
      <c r="R70" s="31">
        <f t="shared" si="6"/>
        <v>0</v>
      </c>
      <c r="S70" s="21"/>
      <c r="T70" s="22"/>
      <c r="U70" s="6"/>
      <c r="V70" s="59"/>
      <c r="W70" s="60" t="s">
        <v>15</v>
      </c>
      <c r="X70" s="61">
        <v>35</v>
      </c>
    </row>
    <row r="71" spans="18:24" ht="27">
      <c r="R71" s="31">
        <f t="shared" si="6"/>
        <v>0</v>
      </c>
      <c r="S71" s="21"/>
      <c r="T71" s="22"/>
      <c r="U71" s="6"/>
      <c r="V71" s="59"/>
      <c r="W71" s="60" t="s">
        <v>15</v>
      </c>
      <c r="X71" s="61">
        <v>36</v>
      </c>
    </row>
    <row r="72" spans="18:24" ht="27">
      <c r="R72" s="31">
        <f t="shared" si="6"/>
        <v>0</v>
      </c>
      <c r="S72" s="21"/>
      <c r="T72" s="22"/>
      <c r="U72" s="6"/>
      <c r="V72" s="59"/>
      <c r="W72" s="60" t="s">
        <v>15</v>
      </c>
      <c r="X72" s="61">
        <v>37</v>
      </c>
    </row>
    <row r="73" spans="18:24" ht="27">
      <c r="R73" s="31">
        <f t="shared" si="6"/>
        <v>0</v>
      </c>
      <c r="S73" s="21"/>
      <c r="T73" s="22"/>
      <c r="U73" s="6"/>
      <c r="V73" s="59"/>
      <c r="W73" s="60" t="s">
        <v>15</v>
      </c>
      <c r="X73" s="61">
        <v>38</v>
      </c>
    </row>
    <row r="74" spans="18:24" ht="27.75" thickBot="1">
      <c r="R74" s="25">
        <f t="shared" si="6"/>
        <v>0</v>
      </c>
      <c r="S74" s="26"/>
      <c r="T74" s="27"/>
      <c r="U74" s="7"/>
      <c r="V74" s="62"/>
      <c r="W74" s="63" t="s">
        <v>15</v>
      </c>
      <c r="X74" s="64">
        <v>39</v>
      </c>
    </row>
    <row r="75" ht="13.5" thickTop="1"/>
  </sheetData>
  <sheetProtection/>
  <mergeCells count="74">
    <mergeCell ref="F2:H2"/>
    <mergeCell ref="E3:H3"/>
    <mergeCell ref="E30:G30"/>
    <mergeCell ref="E29:G29"/>
    <mergeCell ref="B28:H28"/>
    <mergeCell ref="B30:C30"/>
    <mergeCell ref="C5:C6"/>
    <mergeCell ref="E5:F6"/>
    <mergeCell ref="B5:B6"/>
    <mergeCell ref="B29:C29"/>
    <mergeCell ref="O39:Q39"/>
    <mergeCell ref="O40:Q40"/>
    <mergeCell ref="J38:L38"/>
    <mergeCell ref="R39:X39"/>
    <mergeCell ref="J5:J6"/>
    <mergeCell ref="R18:X18"/>
    <mergeCell ref="O5:O6"/>
    <mergeCell ref="R48:X48"/>
    <mergeCell ref="U3:V3"/>
    <mergeCell ref="G5:G6"/>
    <mergeCell ref="B31:C31"/>
    <mergeCell ref="W37:X37"/>
    <mergeCell ref="R4:X4"/>
    <mergeCell ref="J23:P23"/>
    <mergeCell ref="B32:C32"/>
    <mergeCell ref="R40:X40"/>
    <mergeCell ref="P5:P6"/>
    <mergeCell ref="R49:R50"/>
    <mergeCell ref="T49:T50"/>
    <mergeCell ref="U49:V50"/>
    <mergeCell ref="X49:X50"/>
    <mergeCell ref="B34:C34"/>
    <mergeCell ref="O38:Q38"/>
    <mergeCell ref="R36:X36"/>
    <mergeCell ref="R38:X38"/>
    <mergeCell ref="E37:H37"/>
    <mergeCell ref="E38:H38"/>
    <mergeCell ref="V2:X2"/>
    <mergeCell ref="W3:X3"/>
    <mergeCell ref="H5:H6"/>
    <mergeCell ref="L5:L6"/>
    <mergeCell ref="J3:P3"/>
    <mergeCell ref="J4:P4"/>
    <mergeCell ref="K5:K6"/>
    <mergeCell ref="B4:H4"/>
    <mergeCell ref="B3:D3"/>
    <mergeCell ref="B2:E2"/>
    <mergeCell ref="B33:C33"/>
    <mergeCell ref="O41:Q41"/>
    <mergeCell ref="R42:X42"/>
    <mergeCell ref="R41:X41"/>
    <mergeCell ref="X5:X6"/>
    <mergeCell ref="T5:T6"/>
    <mergeCell ref="R5:R6"/>
    <mergeCell ref="U5:V6"/>
    <mergeCell ref="S5:S6"/>
    <mergeCell ref="W5:W6"/>
    <mergeCell ref="E35:G35"/>
    <mergeCell ref="B41:D41"/>
    <mergeCell ref="B40:D40"/>
    <mergeCell ref="B37:D37"/>
    <mergeCell ref="B38:D38"/>
    <mergeCell ref="B39:D39"/>
    <mergeCell ref="B35:C35"/>
    <mergeCell ref="B11:H11"/>
    <mergeCell ref="D5:D6"/>
    <mergeCell ref="M5:N6"/>
    <mergeCell ref="E32:G32"/>
    <mergeCell ref="J39:L39"/>
    <mergeCell ref="E39:H39"/>
    <mergeCell ref="E33:G33"/>
    <mergeCell ref="E34:G34"/>
    <mergeCell ref="E31:G31"/>
    <mergeCell ref="J37:L37"/>
  </mergeCells>
  <printOptions/>
  <pageMargins left="0.16" right="0.02" top="0.31496062992125984" bottom="0.35433070866141736" header="0.03937007874015748" footer="0.03937007874015748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T61"/>
  <sheetViews>
    <sheetView zoomScale="50" zoomScaleNormal="50" zoomScalePageLayoutView="0" workbookViewId="0" topLeftCell="A1">
      <selection activeCell="C25" sqref="C25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20" ht="12.75">
      <c r="D9">
        <f>IF(Sheet1!C9=0,0,Sheet1!D9)</f>
        <v>0</v>
      </c>
      <c r="L9">
        <f>IF(Sheet1!K9=0,0,Sheet1!L9)</f>
        <v>0</v>
      </c>
      <c r="T9">
        <f>IF(Sheet1!S9=0,0,Sheet1!T9)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(Sheet1!D12)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(Sheet1!D13)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(Sheet1!D14)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(Sheet1!D15)</f>
        <v>0</v>
      </c>
      <c r="L15">
        <f>IF(Sheet1!K15=0,0,Sheet1!L15)</f>
        <v>0</v>
      </c>
      <c r="T15">
        <f>IF(Sheet1!S15=0,0,Sheet1!T15)</f>
        <v>0</v>
      </c>
    </row>
    <row r="16" spans="4:20" ht="12.75">
      <c r="D16">
        <f>(Sheet1!D16)</f>
        <v>0</v>
      </c>
      <c r="L16">
        <f>IF(Sheet1!K16=0,0,Sheet1!L16)</f>
        <v>0</v>
      </c>
      <c r="T16">
        <f>IF(Sheet1!S16=0,0,Sheet1!T16)</f>
        <v>0</v>
      </c>
    </row>
    <row r="17" spans="4:20" ht="12.75">
      <c r="D17">
        <f>(Sheet1!D17)</f>
        <v>0</v>
      </c>
      <c r="L17">
        <f>IF(Sheet1!K17=0,0,Sheet1!L17)</f>
        <v>0</v>
      </c>
      <c r="T17">
        <f>IF(Sheet1!S17=0,0,Sheet1!T17)</f>
        <v>0</v>
      </c>
    </row>
    <row r="18" spans="4:12" ht="12.75">
      <c r="D18">
        <f>(Sheet1!D18)</f>
        <v>0</v>
      </c>
      <c r="L18">
        <f>IF(Sheet1!K18=0,0,Sheet1!L18)</f>
        <v>0</v>
      </c>
    </row>
    <row r="19" spans="4:20" ht="12.75">
      <c r="D19">
        <f>(Sheet1!D19)</f>
        <v>0</v>
      </c>
      <c r="L19">
        <f>IF(Sheet1!K19=0,0,Sheet1!L19)</f>
        <v>0</v>
      </c>
      <c r="T19">
        <f>IF(Sheet1!S19=0,0,Sheet1!T19)</f>
        <v>0</v>
      </c>
    </row>
    <row r="20" spans="4:20" ht="12.75">
      <c r="D20">
        <f>(Sheet1!D20)</f>
        <v>0</v>
      </c>
      <c r="L20">
        <f>IF(Sheet1!K20=0,0,Sheet1!L20)</f>
        <v>0</v>
      </c>
      <c r="T20">
        <f>IF(Sheet1!S20=0,0,Sheet1!T20)</f>
        <v>0</v>
      </c>
    </row>
    <row r="21" spans="4:20" ht="12.75">
      <c r="D21">
        <f>(Sheet1!D21)</f>
        <v>0</v>
      </c>
      <c r="L21">
        <f>IF(Sheet1!K21=0,0,Sheet1!L21)</f>
        <v>0</v>
      </c>
      <c r="T21">
        <f>IF(Sheet1!S21=0,0,Sheet1!T21)</f>
        <v>0</v>
      </c>
    </row>
    <row r="22" spans="4:20" ht="12.75">
      <c r="D22">
        <f>(Sheet1!D22)</f>
        <v>0</v>
      </c>
      <c r="L22">
        <f>IF(Sheet1!K22=0,0,Sheet1!L22)</f>
        <v>0</v>
      </c>
      <c r="T22">
        <f>IF(Sheet1!S22=0,0,Sheet1!T22)</f>
        <v>0</v>
      </c>
    </row>
    <row r="23" spans="4:20" ht="12.75">
      <c r="D23">
        <f>(Sheet1!D23)</f>
        <v>0</v>
      </c>
      <c r="L23">
        <f>IF(Sheet1!K23=0,0,Sheet1!L23)</f>
        <v>0</v>
      </c>
      <c r="T23">
        <f>IF(Sheet1!S23=0,0,Sheet1!T23)</f>
        <v>0</v>
      </c>
    </row>
    <row r="24" spans="4:20" ht="12.75">
      <c r="D24">
        <f>(Sheet1!D24)</f>
        <v>0</v>
      </c>
      <c r="L24">
        <f>IF(Sheet1!K24=0,0,Sheet1!L24)</f>
        <v>0</v>
      </c>
      <c r="T24">
        <f>IF(Sheet1!S24=0,0,Sheet1!T24)</f>
        <v>0</v>
      </c>
    </row>
    <row r="25" spans="4:20" ht="12.75">
      <c r="D25">
        <f>(Sheet1!D25)</f>
        <v>0</v>
      </c>
      <c r="L25">
        <f>IF(Sheet1!K25=0,0,Sheet1!L25)</f>
        <v>0</v>
      </c>
      <c r="T25">
        <f>IF(Sheet1!S25=0,0,Sheet1!T25)</f>
        <v>0</v>
      </c>
    </row>
    <row r="26" spans="4:20" ht="12.75">
      <c r="D26">
        <f>(Sheet1!D26)</f>
        <v>0</v>
      </c>
      <c r="L26">
        <f>IF(Sheet1!K26=0,0,Sheet1!L26)</f>
        <v>0</v>
      </c>
      <c r="T26">
        <f>IF(Sheet1!S26=0,0,Sheet1!T26)</f>
        <v>0</v>
      </c>
    </row>
    <row r="27" spans="4:20" ht="12.75">
      <c r="D27">
        <f>(Sheet1!D27)</f>
        <v>0</v>
      </c>
      <c r="L27">
        <f>IF(Sheet1!K27=0,0,Sheet1!L27)</f>
        <v>0</v>
      </c>
      <c r="T27">
        <f>IF(Sheet1!S27=0,0,Sheet1!T27)</f>
        <v>0</v>
      </c>
    </row>
    <row r="28" spans="12:20" ht="12.75">
      <c r="L28">
        <f>IF(Sheet1!K28=0,0,Sheet1!L28)</f>
        <v>0</v>
      </c>
      <c r="T28">
        <f>IF(Sheet1!S28=0,0,Sheet1!T28)</f>
        <v>0</v>
      </c>
    </row>
    <row r="29" spans="12:20" ht="12.75">
      <c r="L29">
        <f>IF(Sheet1!K29=0,0,Sheet1!L29)</f>
        <v>0</v>
      </c>
      <c r="T29">
        <f>IF(Sheet1!S29=0,0,Sheet1!T29)</f>
        <v>0</v>
      </c>
    </row>
    <row r="30" spans="12:20" ht="12.75">
      <c r="L30">
        <f>IF(Sheet1!K30=0,0,Sheet1!L30)</f>
        <v>0</v>
      </c>
      <c r="T30">
        <f>IF(Sheet1!S30=0,0,Sheet1!T30)</f>
        <v>0</v>
      </c>
    </row>
    <row r="31" spans="12:20" ht="12.75">
      <c r="L31">
        <f>IF(Sheet1!K31=0,0,Sheet1!L31)</f>
        <v>0</v>
      </c>
      <c r="T31">
        <f>IF(Sheet1!S31=0,0,Sheet1!T31)</f>
        <v>0</v>
      </c>
    </row>
    <row r="32" spans="12:20" ht="12.75">
      <c r="L32">
        <f>IF(Sheet1!K32=0,0,Sheet1!L32)</f>
        <v>0</v>
      </c>
      <c r="T32">
        <f>IF(Sheet1!S32=0,0,Sheet1!T32)</f>
        <v>0</v>
      </c>
    </row>
    <row r="33" spans="12:20" ht="12.75">
      <c r="L33">
        <f>IF(Sheet1!K33=0,0,Sheet1!L33)</f>
        <v>0</v>
      </c>
      <c r="T33">
        <f>IF(Sheet1!S33=0,0,Sheet1!T33)</f>
        <v>0</v>
      </c>
    </row>
    <row r="34" spans="12:20" ht="12.75">
      <c r="L34">
        <f>IF(Sheet1!K34=0,0,Sheet1!L34)</f>
        <v>0</v>
      </c>
      <c r="T34">
        <f>IF(Sheet1!S34=0,0,Sheet1!T34)</f>
        <v>0</v>
      </c>
    </row>
    <row r="35" spans="12:20" ht="12.75">
      <c r="L35">
        <f>IF(Sheet1!K35=0,0,Sheet1!L35)</f>
        <v>0</v>
      </c>
      <c r="T35">
        <f>IF(Sheet1!S35=0,0,Sheet1!T35)</f>
        <v>0</v>
      </c>
    </row>
    <row r="36" ht="12.75">
      <c r="T36">
        <f>IF(Sheet1!T36=0,0,Sheet1!T36)</f>
        <v>0</v>
      </c>
    </row>
    <row r="38" ht="12.75">
      <c r="T38">
        <f>(Sheet1!T51)</f>
        <v>0</v>
      </c>
    </row>
    <row r="39" ht="12.75">
      <c r="T39">
        <f>(Sheet1!T52)</f>
        <v>0</v>
      </c>
    </row>
    <row r="40" ht="12.75">
      <c r="T40">
        <f>(Sheet1!T53)</f>
        <v>0</v>
      </c>
    </row>
    <row r="41" ht="12.75">
      <c r="T41">
        <f>(Sheet1!T54)</f>
        <v>0</v>
      </c>
    </row>
    <row r="42" ht="12.75">
      <c r="T42">
        <f>(Sheet1!T55)</f>
        <v>0</v>
      </c>
    </row>
    <row r="43" ht="12.75">
      <c r="T43">
        <f>(Sheet1!T56)</f>
        <v>0</v>
      </c>
    </row>
    <row r="44" ht="12.75">
      <c r="T44">
        <f>(Sheet1!T57)</f>
        <v>0</v>
      </c>
    </row>
    <row r="45" ht="12.75">
      <c r="T45">
        <f>(Sheet1!T58)</f>
        <v>0</v>
      </c>
    </row>
    <row r="46" ht="12.75">
      <c r="T46">
        <f>(Sheet1!T59)</f>
        <v>0</v>
      </c>
    </row>
    <row r="47" ht="12.75">
      <c r="T47">
        <f>(Sheet1!T60)</f>
        <v>0</v>
      </c>
    </row>
    <row r="48" ht="12.75">
      <c r="T48">
        <f>(Sheet1!T61)</f>
        <v>0</v>
      </c>
    </row>
    <row r="49" ht="12.75">
      <c r="T49">
        <f>(Sheet1!T62)</f>
        <v>0</v>
      </c>
    </row>
    <row r="50" ht="12.75">
      <c r="T50">
        <f>(Sheet1!T63)</f>
        <v>0</v>
      </c>
    </row>
    <row r="51" ht="12.75">
      <c r="T51">
        <f>(Sheet1!T64)</f>
        <v>0</v>
      </c>
    </row>
    <row r="52" ht="12.75">
      <c r="T52">
        <f>(Sheet1!T65)</f>
        <v>0</v>
      </c>
    </row>
    <row r="53" ht="12.75">
      <c r="T53">
        <f>(Sheet1!T66)</f>
        <v>0</v>
      </c>
    </row>
    <row r="54" ht="12.75">
      <c r="T54">
        <f>(Sheet1!T67)</f>
        <v>0</v>
      </c>
    </row>
    <row r="55" ht="12.75">
      <c r="T55">
        <f>(Sheet1!T68)</f>
        <v>0</v>
      </c>
    </row>
    <row r="56" ht="12.75">
      <c r="T56">
        <f>(Sheet1!T69)</f>
        <v>0</v>
      </c>
    </row>
    <row r="57" ht="12.75">
      <c r="T57">
        <f>(Sheet1!T70)</f>
        <v>0</v>
      </c>
    </row>
    <row r="58" ht="12.75">
      <c r="T58">
        <f>(Sheet1!T71)</f>
        <v>0</v>
      </c>
    </row>
    <row r="59" ht="12.75">
      <c r="T59">
        <f>(Sheet1!T72)</f>
        <v>0</v>
      </c>
    </row>
    <row r="60" ht="12.75">
      <c r="T60">
        <f>(Sheet1!T73)</f>
        <v>0</v>
      </c>
    </row>
    <row r="61" ht="12.75">
      <c r="T61">
        <f>(Sheet1!T74)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7:T36"/>
  <sheetViews>
    <sheetView zoomScale="50" zoomScaleNormal="50" zoomScalePageLayoutView="0" workbookViewId="0" topLeftCell="C1">
      <selection activeCell="T27" sqref="T27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20" ht="12.75">
      <c r="D9">
        <f>IF(Sheet1!C9=0,0,Sheet1!D9)</f>
        <v>0</v>
      </c>
      <c r="L9">
        <f>IF(Sheet1!K9=0,0,Sheet1!L9)</f>
        <v>0</v>
      </c>
      <c r="T9">
        <f>IF(Sheet1!S9=0,0,Sheet1!T9)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IF(Sheet1!C15=0,0,Sheet1!D15)</f>
        <v>0</v>
      </c>
      <c r="L15">
        <f>IF(Sheet1!K15=0,0,Sheet1!L15)</f>
        <v>0</v>
      </c>
      <c r="T15">
        <f>IF(Sheet1!S15=0,0,Sheet1!T15)</f>
        <v>0</v>
      </c>
    </row>
    <row r="16" spans="12:20" ht="12.75">
      <c r="L16">
        <f>IF(Sheet1!K16=0,0,Sheet1!L16)</f>
        <v>0</v>
      </c>
      <c r="T16">
        <f>IF(Sheet1!S16=0,0,Sheet1!T16)</f>
        <v>0</v>
      </c>
    </row>
    <row r="17" spans="4:20" ht="12.75">
      <c r="D17">
        <f>IF(Sheet1!C17=0,0,Sheet1!D17)</f>
        <v>0</v>
      </c>
      <c r="L17">
        <f>IF(Sheet1!K17=0,0,Sheet1!L17)</f>
        <v>0</v>
      </c>
      <c r="T17">
        <f>IF(Sheet1!S17=0,0,Sheet1!T17)</f>
        <v>0</v>
      </c>
    </row>
    <row r="18" spans="4:12" ht="12.75">
      <c r="D18">
        <f>IF(Sheet1!C18=0,0,Sheet1!D18)</f>
        <v>0</v>
      </c>
      <c r="L18">
        <f>IF(Sheet1!K18=0,0,Sheet1!L18)</f>
        <v>0</v>
      </c>
    </row>
    <row r="19" spans="12:20" ht="12.75">
      <c r="L19">
        <f>IF(Sheet1!K19=0,0,Sheet1!L19)</f>
        <v>0</v>
      </c>
      <c r="T19">
        <f>IF(Sheet1!S19=0,0,Sheet1!T19)</f>
        <v>0</v>
      </c>
    </row>
    <row r="20" spans="12:20" ht="12.75">
      <c r="L20">
        <f>IF(Sheet1!K20=0,0,Sheet1!L20)</f>
        <v>0</v>
      </c>
      <c r="T20">
        <f>IF(Sheet1!S20=0,0,Sheet1!T20)</f>
        <v>0</v>
      </c>
    </row>
    <row r="21" spans="12:20" ht="12.75">
      <c r="L21">
        <f>IF(Sheet1!K21=0,0,Sheet1!L21)</f>
        <v>0</v>
      </c>
      <c r="T21">
        <f>IF(Sheet1!S21=0,0,Sheet1!T21)</f>
        <v>0</v>
      </c>
    </row>
    <row r="22" spans="12:20" ht="12.75">
      <c r="L22">
        <f>IF(Sheet1!K22=0,0,Sheet1!L22)</f>
        <v>0</v>
      </c>
      <c r="T22">
        <f>IF(Sheet1!S22=0,0,Sheet1!T22)</f>
        <v>0</v>
      </c>
    </row>
    <row r="23" spans="12:20" ht="12.75">
      <c r="L23">
        <f>IF(Sheet1!K23=0,0,Sheet1!L23)</f>
        <v>0</v>
      </c>
      <c r="T23">
        <f>IF(Sheet1!S23=0,0,Sheet1!T23)</f>
        <v>0</v>
      </c>
    </row>
    <row r="24" spans="12:20" ht="12.75">
      <c r="L24">
        <f>IF(Sheet1!K24=0,0,Sheet1!L24)</f>
        <v>0</v>
      </c>
      <c r="T24">
        <f>IF(Sheet1!S24=0,0,Sheet1!T24)</f>
        <v>0</v>
      </c>
    </row>
    <row r="25" spans="12:20" ht="12.75">
      <c r="L25">
        <f>IF(Sheet1!K25=0,0,Sheet1!L25)</f>
        <v>0</v>
      </c>
      <c r="T25">
        <f>IF(Sheet1!S25=0,0,Sheet1!T25)</f>
        <v>0</v>
      </c>
    </row>
    <row r="26" spans="12:20" ht="12.75">
      <c r="L26">
        <f>IF(Sheet1!K26=0,0,Sheet1!L26)</f>
        <v>0</v>
      </c>
      <c r="T26">
        <f>IF(Sheet1!S26=0,0,Sheet1!T26)</f>
        <v>0</v>
      </c>
    </row>
    <row r="27" spans="12:20" ht="12.75">
      <c r="L27">
        <f>IF(Sheet1!K27=0,0,Sheet1!L27)</f>
        <v>0</v>
      </c>
      <c r="T27">
        <f>IF(Sheet1!S27=0,0,Sheet1!T27)</f>
        <v>0</v>
      </c>
    </row>
    <row r="28" spans="12:20" ht="12.75">
      <c r="L28">
        <f>IF(Sheet1!K28=0,0,Sheet1!L28)</f>
        <v>0</v>
      </c>
      <c r="T28">
        <f>IF(Sheet1!S28=0,0,Sheet1!T28)</f>
        <v>0</v>
      </c>
    </row>
    <row r="29" spans="12:20" ht="12.75">
      <c r="L29">
        <f>IF(Sheet1!K29=0,0,Sheet1!L29)</f>
        <v>0</v>
      </c>
      <c r="T29">
        <f>IF(Sheet1!S29=0,0,Sheet1!T29)</f>
        <v>0</v>
      </c>
    </row>
    <row r="30" spans="12:20" ht="12.75">
      <c r="L30">
        <f>IF(Sheet1!K30=0,0,Sheet1!L30)</f>
        <v>0</v>
      </c>
      <c r="T30">
        <f>IF(Sheet1!S30=0,0,Sheet1!T30)</f>
        <v>0</v>
      </c>
    </row>
    <row r="31" spans="12:20" ht="12.75">
      <c r="L31">
        <f>IF(Sheet1!K31=0,0,Sheet1!L31)</f>
        <v>0</v>
      </c>
      <c r="T31">
        <f>IF(Sheet1!S31=0,0,Sheet1!T31)</f>
        <v>0</v>
      </c>
    </row>
    <row r="32" spans="12:20" ht="12.75">
      <c r="L32">
        <f>IF(Sheet1!K32=0,0,Sheet1!L32)</f>
        <v>0</v>
      </c>
      <c r="T32">
        <f>IF(Sheet1!S32=0,0,Sheet1!T32)</f>
        <v>0</v>
      </c>
    </row>
    <row r="33" spans="12:20" ht="12.75">
      <c r="L33">
        <f>IF(Sheet1!K33=0,0,Sheet1!L33)</f>
        <v>0</v>
      </c>
      <c r="T33">
        <f>IF(Sheet1!S33=0,0,Sheet1!T33)</f>
        <v>0</v>
      </c>
    </row>
    <row r="34" spans="12:20" ht="12.75">
      <c r="L34">
        <f>IF(Sheet1!K34=0,0,Sheet1!L34)</f>
        <v>0</v>
      </c>
      <c r="T34">
        <f>IF(Sheet1!S34=0,0,Sheet1!T34)</f>
        <v>0</v>
      </c>
    </row>
    <row r="35" spans="12:20" ht="12.75">
      <c r="L35">
        <f>IF(Sheet1!K35=0,0,Sheet1!L35)</f>
        <v>0</v>
      </c>
      <c r="T35">
        <f>IF(Sheet1!S35=0,0,Sheet1!T35)</f>
        <v>0</v>
      </c>
    </row>
    <row r="36" ht="12.75">
      <c r="T36">
        <f>IF(Sheet1!S36=0,0,Sheet1!T36)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پویا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مسعود خلیل الرحمانی</dc:creator>
  <cp:keywords/>
  <dc:description/>
  <cp:lastModifiedBy>mojtaba</cp:lastModifiedBy>
  <cp:lastPrinted>2014-09-06T04:47:10Z</cp:lastPrinted>
  <dcterms:created xsi:type="dcterms:W3CDTF">2001-11-15T10:21:12Z</dcterms:created>
  <dcterms:modified xsi:type="dcterms:W3CDTF">2014-09-06T04:47:51Z</dcterms:modified>
  <cp:category/>
  <cp:version/>
  <cp:contentType/>
  <cp:contentStatus/>
</cp:coreProperties>
</file>